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r Nandkishor\College\College letters\AY 2021-22\Fee Structure\"/>
    </mc:Choice>
  </mc:AlternateContent>
  <xr:revisionPtr revIDLastSave="0" documentId="8_{FFB4635E-5C9C-4F65-B49A-5BC56F655F4F}" xr6:coauthVersionLast="47" xr6:coauthVersionMax="47" xr10:uidLastSave="{00000000-0000-0000-0000-000000000000}"/>
  <bookViews>
    <workbookView xWindow="-120" yWindow="-120" windowWidth="29040" windowHeight="15840" tabRatio="746" xr2:uid="{00000000-000D-0000-FFFF-FFFF00000000}"/>
  </bookViews>
  <sheets>
    <sheet name="BAF BMS 21-22" sheetId="12" r:id="rId1"/>
    <sheet name="BAF BMS Cast" sheetId="29" r:id="rId2"/>
    <sheet name="BSc It 21-22" sheetId="13" r:id="rId3"/>
    <sheet name="BSc It Cast" sheetId="30" r:id="rId4"/>
    <sheet name="FYBSc" sheetId="14" r:id="rId5"/>
    <sheet name="FYBA Bcom" sheetId="15" r:id="rId6"/>
    <sheet name="SYBSc" sheetId="16" r:id="rId7"/>
    <sheet name="SYBA Bcom" sheetId="17" r:id="rId8"/>
    <sheet name="TYBSc" sheetId="18" r:id="rId9"/>
    <sheet name="TYBA Bcom" sheetId="19" r:id="rId10"/>
  </sheets>
  <definedNames>
    <definedName name="_xlnm.Print_Area" localSheetId="2">'BSc It 21-22'!#REF!</definedName>
    <definedName name="_xlnm.Print_Area" localSheetId="3">'BSc It Cast'!#REF!</definedName>
  </definedNames>
  <calcPr calcId="191029"/>
</workbook>
</file>

<file path=xl/calcChain.xml><?xml version="1.0" encoding="utf-8"?>
<calcChain xmlns="http://schemas.openxmlformats.org/spreadsheetml/2006/main">
  <c r="M45" i="14" l="1"/>
  <c r="M44" i="14"/>
  <c r="E34" i="30" l="1"/>
  <c r="E36" i="30" s="1"/>
  <c r="D34" i="30"/>
  <c r="D36" i="30" s="1"/>
  <c r="C34" i="30"/>
  <c r="C36" i="30" s="1"/>
  <c r="E34" i="29" l="1"/>
  <c r="E36" i="29" s="1"/>
  <c r="D34" i="29"/>
  <c r="D36" i="29" s="1"/>
  <c r="C34" i="29"/>
  <c r="C36" i="29" s="1"/>
  <c r="D32" i="19" l="1"/>
  <c r="D34" i="19" s="1"/>
  <c r="D36" i="19" s="1"/>
  <c r="C32" i="19"/>
  <c r="C34" i="19" s="1"/>
  <c r="C36" i="19" s="1"/>
  <c r="D34" i="18"/>
  <c r="D36" i="18" s="1"/>
  <c r="C34" i="18"/>
  <c r="C36" i="18" s="1"/>
  <c r="D32" i="17"/>
  <c r="D34" i="17" s="1"/>
  <c r="C32" i="17"/>
  <c r="C34" i="17" s="1"/>
  <c r="D34" i="16"/>
  <c r="D36" i="16" s="1"/>
  <c r="C34" i="16"/>
  <c r="C36" i="16" s="1"/>
  <c r="D32" i="15"/>
  <c r="D34" i="15" s="1"/>
  <c r="C32" i="15"/>
  <c r="C34" i="15" s="1"/>
  <c r="D33" i="14"/>
  <c r="D35" i="14" s="1"/>
  <c r="C33" i="14"/>
  <c r="C35" i="14" s="1"/>
  <c r="E34" i="13" l="1"/>
  <c r="E36" i="13" s="1"/>
  <c r="D34" i="13"/>
  <c r="D36" i="13" s="1"/>
  <c r="C34" i="13"/>
  <c r="C36" i="13" s="1"/>
  <c r="E34" i="12"/>
  <c r="E36" i="12" s="1"/>
  <c r="D34" i="12"/>
  <c r="D36" i="12" s="1"/>
  <c r="C34" i="12"/>
  <c r="C36" i="12" s="1"/>
</calcChain>
</file>

<file path=xl/sharedStrings.xml><?xml version="1.0" encoding="utf-8"?>
<sst xmlns="http://schemas.openxmlformats.org/spreadsheetml/2006/main" count="384" uniqueCount="65">
  <si>
    <t>PEOPLE'S EDUCATION SOCIETY'S</t>
  </si>
  <si>
    <t>SIDDHARTH COLLEGE OF ARTS, SCIENCE &amp; COMMERCE</t>
  </si>
  <si>
    <t>Fort, Mumbai – 400 001</t>
  </si>
  <si>
    <t xml:space="preserve">ACCREDITED 'A' GRADE BY "NAAC" </t>
  </si>
  <si>
    <t>PARTICULARS</t>
  </si>
  <si>
    <t>Rs.</t>
  </si>
  <si>
    <t>Tuition Fees</t>
  </si>
  <si>
    <t>Library Fees</t>
  </si>
  <si>
    <t>Gymkhana Fees</t>
  </si>
  <si>
    <t>Other Fees/Extra Curricular Activity</t>
  </si>
  <si>
    <t>Enrollment Fees / Registration Fees</t>
  </si>
  <si>
    <t>Admission Procession Fees</t>
  </si>
  <si>
    <t>Utility Fees</t>
  </si>
  <si>
    <t>ID-Card &amp; Library Fees</t>
  </si>
  <si>
    <t>Group Insurance Fees***</t>
  </si>
  <si>
    <t>Student Welfare Fund</t>
  </si>
  <si>
    <t>Development Fees</t>
  </si>
  <si>
    <t>Vice Chancellors Fund</t>
  </si>
  <si>
    <t>Uni. Sports &amp; Cultural Activity</t>
  </si>
  <si>
    <t>E-Charges</t>
  </si>
  <si>
    <t>E Suvidha</t>
  </si>
  <si>
    <t>NSS Programme Fees</t>
  </si>
  <si>
    <t>Computer Practicals</t>
  </si>
  <si>
    <t>Laboratory Fees</t>
  </si>
  <si>
    <t>Alumni Association Fees</t>
  </si>
  <si>
    <t>Project Fees</t>
  </si>
  <si>
    <t>Refundable Deposits</t>
  </si>
  <si>
    <t>Caution Money</t>
  </si>
  <si>
    <t>Library Deposit</t>
  </si>
  <si>
    <t>Laboratory Deposit</t>
  </si>
  <si>
    <t>FYBSc IT</t>
  </si>
  <si>
    <t>SYBSc IT</t>
  </si>
  <si>
    <t>TYBSc IT</t>
  </si>
  <si>
    <t>I/C Principal</t>
  </si>
  <si>
    <t>Total</t>
  </si>
  <si>
    <t>Grand Total</t>
  </si>
  <si>
    <t>FYBAF/BMS</t>
  </si>
  <si>
    <t>SYBAF/BMS</t>
  </si>
  <si>
    <t>TYBAF/BMS</t>
  </si>
  <si>
    <t>Fees. Gen.</t>
  </si>
  <si>
    <t>Fees for Reserve</t>
  </si>
  <si>
    <t>Fee Structure for SYBSc 2020-21</t>
  </si>
  <si>
    <t>Fee Structure for SYBA/BCom 2020-21</t>
  </si>
  <si>
    <t>Total Fees for for TYBCom With Computer Subject</t>
  </si>
  <si>
    <t>PARTICULARS (TYBSc)</t>
  </si>
  <si>
    <t>PARTICULARS (TYBA / TYBCom)</t>
  </si>
  <si>
    <t>PARTICULARS (SYBSc)</t>
  </si>
  <si>
    <t>PARTICULARS (SYBA / SYBCom)</t>
  </si>
  <si>
    <t>PARTICULARS (FYBSc)</t>
  </si>
  <si>
    <t>PARTICULARS (FYBA / FYBCom)</t>
  </si>
  <si>
    <t>Disaster Relief Fund</t>
  </si>
  <si>
    <t>Magazine Fees</t>
  </si>
  <si>
    <t>Prospectus</t>
  </si>
  <si>
    <t>Miscellaneous/Prospectus</t>
  </si>
  <si>
    <t>Computer Appl. Practical Fees + Laboratory  Fees + Laboratory Deposit</t>
  </si>
  <si>
    <t>Fee Structure for FYBA/BCom 2021-22</t>
  </si>
  <si>
    <t>Fee Structure for FYBSc 2021-22</t>
  </si>
  <si>
    <t>Fee Structure for BAF/BMS 2021-22</t>
  </si>
  <si>
    <t>Fee Structure for BSc (IT) 2021-22</t>
  </si>
  <si>
    <t>Exam Fees &amp; Grade Card Fees</t>
  </si>
  <si>
    <t>Fee Structure for TYBSc 2021-22</t>
  </si>
  <si>
    <t>Fee Structure for TYBA/BCom 2021-22</t>
  </si>
  <si>
    <t>Fee Structure for BAF/BMS Cast 2021-22</t>
  </si>
  <si>
    <t>Fee Structure for BSc (IT) Cast 2021-22</t>
  </si>
  <si>
    <t>Enrolment Fees / Registration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</si>
</sst>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u/>
      <sz val="14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4" fillId="0" borderId="0" xfId="0" applyFont="1" applyAlignment="1"/>
    <xf numFmtId="0" fontId="0" fillId="0" borderId="1" xfId="0" applyFill="1" applyBorder="1"/>
    <xf numFmtId="0" fontId="8" fillId="0" borderId="1" xfId="0" applyFont="1" applyBorder="1" applyAlignment="1"/>
    <xf numFmtId="0" fontId="1" fillId="0" borderId="1" xfId="0" applyFont="1" applyBorder="1" applyAlignment="1">
      <alignment horizontal="center"/>
    </xf>
    <xf numFmtId="165" fontId="6" fillId="0" borderId="1" xfId="1" applyNumberFormat="1" applyFont="1" applyBorder="1"/>
    <xf numFmtId="0" fontId="0" fillId="0" borderId="1" xfId="0" applyBorder="1" applyAlignment="1">
      <alignment vertical="center"/>
    </xf>
    <xf numFmtId="165" fontId="6" fillId="0" borderId="1" xfId="1" applyNumberFormat="1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5" fontId="7" fillId="0" borderId="1" xfId="1" applyNumberFormat="1" applyFont="1" applyBorder="1"/>
    <xf numFmtId="165" fontId="7" fillId="0" borderId="1" xfId="1" applyNumberFormat="1" applyFont="1" applyBorder="1" applyAlignment="1">
      <alignment horizontal="right"/>
    </xf>
    <xf numFmtId="165" fontId="1" fillId="0" borderId="1" xfId="1" applyNumberFormat="1" applyFont="1" applyBorder="1"/>
    <xf numFmtId="165" fontId="11" fillId="0" borderId="1" xfId="1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12" fillId="0" borderId="1" xfId="1" applyNumberFormat="1" applyFont="1" applyBorder="1"/>
    <xf numFmtId="0" fontId="0" fillId="0" borderId="2" xfId="0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6" xfId="0" applyFill="1" applyBorder="1"/>
    <xf numFmtId="165" fontId="11" fillId="0" borderId="6" xfId="1" applyNumberFormat="1" applyFont="1" applyBorder="1" applyAlignment="1">
      <alignment vertical="center"/>
    </xf>
    <xf numFmtId="165" fontId="12" fillId="0" borderId="8" xfId="1" applyNumberFormat="1" applyFont="1" applyBorder="1"/>
    <xf numFmtId="165" fontId="12" fillId="0" borderId="9" xfId="1" applyNumberFormat="1" applyFont="1" applyBorder="1" applyAlignment="1">
      <alignment horizontal="right"/>
    </xf>
    <xf numFmtId="0" fontId="0" fillId="0" borderId="2" xfId="0" applyBorder="1"/>
    <xf numFmtId="165" fontId="6" fillId="0" borderId="8" xfId="1" applyNumberFormat="1" applyFont="1" applyBorder="1"/>
    <xf numFmtId="165" fontId="6" fillId="0" borderId="9" xfId="1" applyNumberFormat="1" applyFont="1" applyBorder="1" applyAlignment="1">
      <alignment horizontal="right"/>
    </xf>
    <xf numFmtId="165" fontId="12" fillId="0" borderId="6" xfId="1" applyNumberFormat="1" applyFont="1" applyBorder="1" applyAlignment="1">
      <alignment horizontal="right"/>
    </xf>
    <xf numFmtId="0" fontId="0" fillId="0" borderId="6" xfId="0" applyBorder="1" applyAlignment="1">
      <alignment vertical="center"/>
    </xf>
    <xf numFmtId="165" fontId="0" fillId="0" borderId="0" xfId="0" applyNumberFormat="1"/>
    <xf numFmtId="0" fontId="0" fillId="0" borderId="1" xfId="0" applyBorder="1" applyAlignment="1">
      <alignment horizontal="center" wrapText="1"/>
    </xf>
    <xf numFmtId="165" fontId="12" fillId="0" borderId="8" xfId="1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8" fillId="0" borderId="1" xfId="0" applyFont="1" applyBorder="1" applyAlignment="1">
      <alignment horizontal="center"/>
    </xf>
    <xf numFmtId="165" fontId="12" fillId="0" borderId="9" xfId="1" applyNumberFormat="1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9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42"/>
  <sheetViews>
    <sheetView tabSelected="1" zoomScaleNormal="100" workbookViewId="0">
      <selection activeCell="E20" sqref="E20"/>
    </sheetView>
  </sheetViews>
  <sheetFormatPr defaultRowHeight="15" x14ac:dyDescent="0.25"/>
  <cols>
    <col min="1" max="1" width="5.28515625" customWidth="1"/>
    <col min="2" max="2" width="38" customWidth="1"/>
    <col min="3" max="5" width="11.85546875" bestFit="1" customWidth="1"/>
  </cols>
  <sheetData>
    <row r="1" spans="1:6" x14ac:dyDescent="0.25">
      <c r="A1" s="48" t="s">
        <v>0</v>
      </c>
      <c r="B1" s="48"/>
      <c r="C1" s="48"/>
      <c r="D1" s="48"/>
      <c r="E1" s="48"/>
    </row>
    <row r="2" spans="1:6" ht="18" x14ac:dyDescent="0.25">
      <c r="A2" s="49" t="s">
        <v>1</v>
      </c>
      <c r="B2" s="49"/>
      <c r="C2" s="49"/>
      <c r="D2" s="49"/>
      <c r="E2" s="49"/>
    </row>
    <row r="3" spans="1:6" x14ac:dyDescent="0.25">
      <c r="A3" s="50" t="s">
        <v>2</v>
      </c>
      <c r="B3" s="50"/>
      <c r="C3" s="50"/>
      <c r="D3" s="50"/>
      <c r="E3" s="50"/>
    </row>
    <row r="4" spans="1:6" ht="18" x14ac:dyDescent="0.25">
      <c r="A4" s="51" t="s">
        <v>57</v>
      </c>
      <c r="B4" s="51"/>
      <c r="C4" s="51"/>
      <c r="D4" s="51"/>
      <c r="E4" s="51"/>
    </row>
    <row r="5" spans="1:6" x14ac:dyDescent="0.25">
      <c r="A5" s="50" t="s">
        <v>3</v>
      </c>
      <c r="B5" s="50"/>
      <c r="C5" s="50"/>
      <c r="D5" s="50"/>
      <c r="E5" s="50"/>
    </row>
    <row r="6" spans="1:6" x14ac:dyDescent="0.25">
      <c r="A6" s="50"/>
      <c r="B6" s="50"/>
      <c r="C6" s="50"/>
      <c r="D6" s="50"/>
      <c r="E6" s="50"/>
    </row>
    <row r="7" spans="1:6" x14ac:dyDescent="0.25">
      <c r="A7" s="3"/>
      <c r="B7" s="7" t="s">
        <v>4</v>
      </c>
      <c r="C7" s="7" t="s">
        <v>36</v>
      </c>
      <c r="D7" s="7" t="s">
        <v>37</v>
      </c>
      <c r="E7" s="7" t="s">
        <v>38</v>
      </c>
    </row>
    <row r="8" spans="1:6" x14ac:dyDescent="0.25">
      <c r="A8" s="11">
        <v>1</v>
      </c>
      <c r="B8" s="3" t="s">
        <v>6</v>
      </c>
      <c r="C8" s="3">
        <v>10000</v>
      </c>
      <c r="D8" s="3">
        <v>10000</v>
      </c>
      <c r="E8" s="3">
        <v>10000</v>
      </c>
    </row>
    <row r="9" spans="1:6" x14ac:dyDescent="0.25">
      <c r="A9" s="11">
        <v>2</v>
      </c>
      <c r="B9" s="3" t="s">
        <v>7</v>
      </c>
      <c r="C9" s="3">
        <v>600</v>
      </c>
      <c r="D9" s="3">
        <v>600</v>
      </c>
      <c r="E9" s="3">
        <v>600</v>
      </c>
      <c r="F9" s="45"/>
    </row>
    <row r="10" spans="1:6" x14ac:dyDescent="0.25">
      <c r="A10" s="11">
        <v>3</v>
      </c>
      <c r="B10" s="3" t="s">
        <v>8</v>
      </c>
      <c r="C10" s="3">
        <v>200</v>
      </c>
      <c r="D10" s="3">
        <v>200</v>
      </c>
      <c r="E10" s="3">
        <v>200</v>
      </c>
      <c r="F10" s="45"/>
    </row>
    <row r="11" spans="1:6" x14ac:dyDescent="0.25">
      <c r="A11" s="11">
        <v>4</v>
      </c>
      <c r="B11" s="3" t="s">
        <v>9</v>
      </c>
      <c r="C11" s="3">
        <v>0</v>
      </c>
      <c r="D11" s="3">
        <v>0</v>
      </c>
      <c r="E11" s="3">
        <v>0</v>
      </c>
      <c r="F11" s="45"/>
    </row>
    <row r="12" spans="1:6" x14ac:dyDescent="0.25">
      <c r="A12" s="11">
        <v>5</v>
      </c>
      <c r="B12" s="3" t="s">
        <v>59</v>
      </c>
      <c r="C12" s="5">
        <v>1641</v>
      </c>
      <c r="D12" s="5">
        <v>1641</v>
      </c>
      <c r="E12" s="3">
        <v>1891</v>
      </c>
      <c r="F12" s="45"/>
    </row>
    <row r="13" spans="1:6" x14ac:dyDescent="0.25">
      <c r="A13" s="11">
        <v>6</v>
      </c>
      <c r="B13" s="3" t="s">
        <v>10</v>
      </c>
      <c r="C13" s="3">
        <v>220</v>
      </c>
      <c r="D13" s="3">
        <v>0</v>
      </c>
      <c r="E13" s="3">
        <v>0</v>
      </c>
    </row>
    <row r="14" spans="1:6" x14ac:dyDescent="0.25">
      <c r="A14" s="11">
        <v>7</v>
      </c>
      <c r="B14" s="9" t="s">
        <v>50</v>
      </c>
      <c r="C14" s="3">
        <v>10</v>
      </c>
      <c r="D14" s="3">
        <v>10</v>
      </c>
      <c r="E14" s="3">
        <v>10</v>
      </c>
    </row>
    <row r="15" spans="1:6" x14ac:dyDescent="0.25">
      <c r="A15" s="11">
        <v>8</v>
      </c>
      <c r="B15" s="3" t="s">
        <v>11</v>
      </c>
      <c r="C15" s="3">
        <v>200</v>
      </c>
      <c r="D15" s="3">
        <v>200</v>
      </c>
      <c r="E15" s="3">
        <v>200</v>
      </c>
    </row>
    <row r="16" spans="1:6" x14ac:dyDescent="0.25">
      <c r="A16" s="11">
        <v>9</v>
      </c>
      <c r="B16" s="3"/>
      <c r="C16" s="3">
        <v>250</v>
      </c>
      <c r="D16" s="3">
        <v>250</v>
      </c>
      <c r="E16" s="3">
        <v>250</v>
      </c>
    </row>
    <row r="17" spans="1:6" x14ac:dyDescent="0.25">
      <c r="A17" s="11">
        <v>10</v>
      </c>
      <c r="B17" s="3" t="s">
        <v>51</v>
      </c>
      <c r="C17" s="3">
        <v>0</v>
      </c>
      <c r="D17" s="3">
        <v>0</v>
      </c>
      <c r="E17" s="3">
        <v>0</v>
      </c>
      <c r="F17" s="45"/>
    </row>
    <row r="18" spans="1:6" x14ac:dyDescent="0.25">
      <c r="A18" s="11">
        <v>11</v>
      </c>
      <c r="B18" s="3" t="s">
        <v>13</v>
      </c>
      <c r="C18" s="3">
        <v>25</v>
      </c>
      <c r="D18" s="3">
        <v>25</v>
      </c>
      <c r="E18" s="3">
        <v>25</v>
      </c>
      <c r="F18" s="45"/>
    </row>
    <row r="19" spans="1:6" x14ac:dyDescent="0.25">
      <c r="A19" s="11">
        <v>12</v>
      </c>
      <c r="B19" s="3" t="s">
        <v>14</v>
      </c>
      <c r="C19" s="3">
        <v>40</v>
      </c>
      <c r="D19" s="3">
        <v>40</v>
      </c>
      <c r="E19" s="3">
        <v>40</v>
      </c>
    </row>
    <row r="20" spans="1:6" x14ac:dyDescent="0.25">
      <c r="A20" s="11">
        <v>13</v>
      </c>
      <c r="B20" s="3" t="s">
        <v>15</v>
      </c>
      <c r="C20" s="3">
        <v>0</v>
      </c>
      <c r="D20" s="3">
        <v>0</v>
      </c>
      <c r="E20" s="3">
        <v>0</v>
      </c>
      <c r="F20" s="45"/>
    </row>
    <row r="21" spans="1:6" x14ac:dyDescent="0.25">
      <c r="A21" s="11">
        <v>14</v>
      </c>
      <c r="B21" s="3" t="s">
        <v>16</v>
      </c>
      <c r="C21" s="3">
        <v>375</v>
      </c>
      <c r="D21" s="3">
        <v>375</v>
      </c>
      <c r="E21" s="3">
        <v>375</v>
      </c>
      <c r="F21" s="45"/>
    </row>
    <row r="22" spans="1:6" x14ac:dyDescent="0.25">
      <c r="A22" s="11">
        <v>15</v>
      </c>
      <c r="B22" s="3" t="s">
        <v>17</v>
      </c>
      <c r="C22" s="3">
        <v>20</v>
      </c>
      <c r="D22" s="3">
        <v>20</v>
      </c>
      <c r="E22" s="3">
        <v>20</v>
      </c>
    </row>
    <row r="23" spans="1:6" x14ac:dyDescent="0.25">
      <c r="A23" s="11">
        <v>16</v>
      </c>
      <c r="B23" s="3" t="s">
        <v>18</v>
      </c>
      <c r="C23" s="3">
        <v>30</v>
      </c>
      <c r="D23" s="3">
        <v>30</v>
      </c>
      <c r="E23" s="3">
        <v>30</v>
      </c>
    </row>
    <row r="24" spans="1:6" x14ac:dyDescent="0.25">
      <c r="A24" s="11">
        <v>17</v>
      </c>
      <c r="B24" s="3" t="s">
        <v>19</v>
      </c>
      <c r="C24" s="3">
        <v>20</v>
      </c>
      <c r="D24" s="3">
        <v>20</v>
      </c>
      <c r="E24" s="3">
        <v>20</v>
      </c>
    </row>
    <row r="25" spans="1:6" x14ac:dyDescent="0.25">
      <c r="A25" s="11">
        <v>18</v>
      </c>
      <c r="B25" s="3" t="s">
        <v>20</v>
      </c>
      <c r="C25" s="3">
        <v>50</v>
      </c>
      <c r="D25" s="3">
        <v>50</v>
      </c>
      <c r="E25" s="3">
        <v>50</v>
      </c>
    </row>
    <row r="26" spans="1:6" x14ac:dyDescent="0.25">
      <c r="A26" s="11">
        <v>19</v>
      </c>
      <c r="B26" s="3" t="s">
        <v>21</v>
      </c>
      <c r="C26" s="3">
        <v>10</v>
      </c>
      <c r="D26" s="3">
        <v>10</v>
      </c>
      <c r="E26" s="3">
        <v>10</v>
      </c>
    </row>
    <row r="27" spans="1:6" x14ac:dyDescent="0.25">
      <c r="A27" s="11">
        <v>20</v>
      </c>
      <c r="B27" s="3" t="s">
        <v>22</v>
      </c>
      <c r="C27" s="3">
        <v>1000</v>
      </c>
      <c r="D27" s="3">
        <v>1000</v>
      </c>
      <c r="E27" s="3">
        <v>1000</v>
      </c>
    </row>
    <row r="28" spans="1:6" x14ac:dyDescent="0.25">
      <c r="A28" s="11">
        <v>21</v>
      </c>
      <c r="B28" s="3" t="s">
        <v>23</v>
      </c>
      <c r="C28" s="3">
        <v>500</v>
      </c>
      <c r="D28" s="3">
        <v>500</v>
      </c>
      <c r="E28" s="3">
        <v>500</v>
      </c>
      <c r="F28" s="45"/>
    </row>
    <row r="29" spans="1:6" x14ac:dyDescent="0.25">
      <c r="A29" s="11">
        <v>22</v>
      </c>
      <c r="B29" s="3" t="s">
        <v>24</v>
      </c>
      <c r="C29" s="3">
        <v>25</v>
      </c>
      <c r="D29" s="3">
        <v>25</v>
      </c>
      <c r="E29" s="3">
        <v>25</v>
      </c>
    </row>
    <row r="30" spans="1:6" x14ac:dyDescent="0.25">
      <c r="A30" s="47" t="s">
        <v>26</v>
      </c>
      <c r="B30" s="47"/>
      <c r="C30" s="47"/>
      <c r="D30" s="47"/>
      <c r="E30" s="47"/>
    </row>
    <row r="31" spans="1:6" x14ac:dyDescent="0.25">
      <c r="A31" s="11">
        <v>23</v>
      </c>
      <c r="B31" s="3" t="s">
        <v>27</v>
      </c>
      <c r="C31" s="3">
        <v>0</v>
      </c>
      <c r="D31" s="3">
        <v>0</v>
      </c>
      <c r="E31" s="3">
        <v>0</v>
      </c>
      <c r="F31" s="45"/>
    </row>
    <row r="32" spans="1:6" x14ac:dyDescent="0.25">
      <c r="A32" s="11">
        <v>24</v>
      </c>
      <c r="B32" s="3" t="s">
        <v>28</v>
      </c>
      <c r="C32" s="3">
        <v>0</v>
      </c>
      <c r="D32" s="3">
        <v>0</v>
      </c>
      <c r="E32" s="3">
        <v>0</v>
      </c>
      <c r="F32" s="45"/>
    </row>
    <row r="33" spans="1:6" x14ac:dyDescent="0.25">
      <c r="A33" s="11">
        <v>25</v>
      </c>
      <c r="B33" s="3" t="s">
        <v>29</v>
      </c>
      <c r="C33" s="3">
        <v>0</v>
      </c>
      <c r="D33" s="3">
        <v>0</v>
      </c>
      <c r="E33" s="3">
        <v>0</v>
      </c>
      <c r="F33" s="45"/>
    </row>
    <row r="34" spans="1:6" x14ac:dyDescent="0.25">
      <c r="A34" s="46" t="s">
        <v>34</v>
      </c>
      <c r="B34" s="46"/>
      <c r="C34" s="16">
        <f>SUM(C8:C33)</f>
        <v>15216</v>
      </c>
      <c r="D34" s="16">
        <f>SUM(D8:D33)</f>
        <v>14996</v>
      </c>
      <c r="E34" s="16">
        <f>SUM(E8:E33)</f>
        <v>15246</v>
      </c>
    </row>
    <row r="35" spans="1:6" x14ac:dyDescent="0.25">
      <c r="A35" s="47" t="s">
        <v>53</v>
      </c>
      <c r="B35" s="47"/>
      <c r="C35" s="3">
        <v>1000</v>
      </c>
      <c r="D35" s="3">
        <v>1000</v>
      </c>
      <c r="E35" s="3">
        <v>1000</v>
      </c>
    </row>
    <row r="36" spans="1:6" ht="21" x14ac:dyDescent="0.35">
      <c r="A36" s="47" t="s">
        <v>35</v>
      </c>
      <c r="B36" s="47"/>
      <c r="C36" s="13">
        <f>SUM(C34:C35)</f>
        <v>16216</v>
      </c>
      <c r="D36" s="14">
        <f t="shared" ref="D36:E36" si="0">SUM(D34:D35)</f>
        <v>15996</v>
      </c>
      <c r="E36" s="14">
        <f t="shared" si="0"/>
        <v>16246</v>
      </c>
    </row>
    <row r="42" spans="1:6" x14ac:dyDescent="0.25">
      <c r="B42" s="1" t="s">
        <v>33</v>
      </c>
    </row>
  </sheetData>
  <mergeCells count="10">
    <mergeCell ref="A34:B34"/>
    <mergeCell ref="A35:B35"/>
    <mergeCell ref="A36:B36"/>
    <mergeCell ref="A1:E1"/>
    <mergeCell ref="A2:E2"/>
    <mergeCell ref="A3:E3"/>
    <mergeCell ref="A4:E4"/>
    <mergeCell ref="A5:E5"/>
    <mergeCell ref="A6:E6"/>
    <mergeCell ref="A30:E30"/>
  </mergeCells>
  <pageMargins left="0.7" right="0.7" top="0.8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41"/>
  <sheetViews>
    <sheetView topLeftCell="A7" zoomScale="70" zoomScaleNormal="70" workbookViewId="0">
      <selection activeCell="E8" sqref="E8:E41"/>
    </sheetView>
  </sheetViews>
  <sheetFormatPr defaultRowHeight="15" x14ac:dyDescent="0.25"/>
  <cols>
    <col min="1" max="1" width="5.28515625" customWidth="1"/>
    <col min="2" max="2" width="48.140625" bestFit="1" customWidth="1"/>
    <col min="3" max="3" width="10.42578125" bestFit="1" customWidth="1"/>
    <col min="4" max="4" width="15.28515625" bestFit="1" customWidth="1"/>
  </cols>
  <sheetData>
    <row r="1" spans="1:5" x14ac:dyDescent="0.25">
      <c r="A1" s="48" t="s">
        <v>0</v>
      </c>
      <c r="B1" s="48"/>
      <c r="C1" s="48"/>
      <c r="D1" s="48"/>
    </row>
    <row r="2" spans="1:5" ht="15.75" x14ac:dyDescent="0.25">
      <c r="A2" s="56" t="s">
        <v>1</v>
      </c>
      <c r="B2" s="56"/>
      <c r="C2" s="56"/>
      <c r="D2" s="56"/>
    </row>
    <row r="3" spans="1:5" x14ac:dyDescent="0.25">
      <c r="A3" s="50" t="s">
        <v>2</v>
      </c>
      <c r="B3" s="50"/>
      <c r="C3" s="50"/>
      <c r="D3" s="50"/>
    </row>
    <row r="4" spans="1:5" ht="18" x14ac:dyDescent="0.25">
      <c r="A4" s="51" t="s">
        <v>61</v>
      </c>
      <c r="B4" s="51"/>
      <c r="C4" s="51"/>
      <c r="D4" s="51"/>
    </row>
    <row r="5" spans="1:5" x14ac:dyDescent="0.25">
      <c r="A5" s="50" t="s">
        <v>3</v>
      </c>
      <c r="B5" s="50"/>
      <c r="C5" s="50"/>
      <c r="D5" s="50"/>
    </row>
    <row r="6" spans="1:5" ht="15.75" thickBot="1" x14ac:dyDescent="0.3">
      <c r="A6" s="50"/>
      <c r="B6" s="50"/>
      <c r="C6" s="50"/>
      <c r="D6" s="50"/>
    </row>
    <row r="7" spans="1:5" ht="30" x14ac:dyDescent="0.25">
      <c r="A7" s="21"/>
      <c r="B7" s="22" t="s">
        <v>45</v>
      </c>
      <c r="C7" s="23" t="s">
        <v>39</v>
      </c>
      <c r="D7" s="24" t="s">
        <v>40</v>
      </c>
    </row>
    <row r="8" spans="1:5" x14ac:dyDescent="0.25">
      <c r="A8" s="25">
        <v>1</v>
      </c>
      <c r="B8" s="3" t="s">
        <v>6</v>
      </c>
      <c r="C8" s="3">
        <v>800</v>
      </c>
      <c r="D8" s="26">
        <v>0</v>
      </c>
    </row>
    <row r="9" spans="1:5" x14ac:dyDescent="0.25">
      <c r="A9" s="25">
        <v>2</v>
      </c>
      <c r="B9" s="3" t="s">
        <v>7</v>
      </c>
      <c r="C9" s="3">
        <v>100</v>
      </c>
      <c r="D9" s="26">
        <v>0</v>
      </c>
      <c r="E9" s="45"/>
    </row>
    <row r="10" spans="1:5" x14ac:dyDescent="0.25">
      <c r="A10" s="25">
        <v>3</v>
      </c>
      <c r="B10" s="3" t="s">
        <v>8</v>
      </c>
      <c r="C10" s="3">
        <v>200</v>
      </c>
      <c r="D10" s="26">
        <v>0</v>
      </c>
      <c r="E10" s="45"/>
    </row>
    <row r="11" spans="1:5" x14ac:dyDescent="0.25">
      <c r="A11" s="25">
        <v>4</v>
      </c>
      <c r="B11" s="3" t="s">
        <v>9</v>
      </c>
      <c r="C11" s="3">
        <v>0</v>
      </c>
      <c r="D11" s="26">
        <v>0</v>
      </c>
      <c r="E11" s="45"/>
    </row>
    <row r="12" spans="1:5" x14ac:dyDescent="0.25">
      <c r="A12" s="25">
        <v>5</v>
      </c>
      <c r="B12" s="3" t="s">
        <v>59</v>
      </c>
      <c r="C12" s="3">
        <v>1891</v>
      </c>
      <c r="D12" s="27">
        <v>1891</v>
      </c>
      <c r="E12" s="45"/>
    </row>
    <row r="13" spans="1:5" x14ac:dyDescent="0.25">
      <c r="A13" s="25">
        <v>6</v>
      </c>
      <c r="B13" s="3" t="s">
        <v>64</v>
      </c>
      <c r="C13" s="3">
        <v>0</v>
      </c>
      <c r="D13" s="26">
        <v>0</v>
      </c>
    </row>
    <row r="14" spans="1:5" x14ac:dyDescent="0.25">
      <c r="A14" s="25">
        <v>7</v>
      </c>
      <c r="B14" s="3" t="s">
        <v>50</v>
      </c>
      <c r="C14" s="3">
        <v>10</v>
      </c>
      <c r="D14" s="26">
        <v>10</v>
      </c>
    </row>
    <row r="15" spans="1:5" x14ac:dyDescent="0.25">
      <c r="A15" s="25">
        <v>8</v>
      </c>
      <c r="B15" s="3" t="s">
        <v>11</v>
      </c>
      <c r="C15" s="3">
        <v>200</v>
      </c>
      <c r="D15" s="26">
        <v>200</v>
      </c>
    </row>
    <row r="16" spans="1:5" x14ac:dyDescent="0.25">
      <c r="A16" s="25">
        <v>9</v>
      </c>
      <c r="B16" s="3" t="s">
        <v>12</v>
      </c>
      <c r="C16" s="3">
        <v>250</v>
      </c>
      <c r="D16" s="26">
        <v>0</v>
      </c>
    </row>
    <row r="17" spans="1:5" x14ac:dyDescent="0.25">
      <c r="A17" s="25">
        <v>10</v>
      </c>
      <c r="B17" s="3" t="s">
        <v>51</v>
      </c>
      <c r="C17" s="3">
        <v>0</v>
      </c>
      <c r="D17" s="26">
        <v>0</v>
      </c>
      <c r="E17" s="45"/>
    </row>
    <row r="18" spans="1:5" x14ac:dyDescent="0.25">
      <c r="A18" s="25">
        <v>11</v>
      </c>
      <c r="B18" s="3" t="s">
        <v>13</v>
      </c>
      <c r="C18" s="3">
        <v>25</v>
      </c>
      <c r="D18" s="26">
        <v>25</v>
      </c>
      <c r="E18" s="45"/>
    </row>
    <row r="19" spans="1:5" x14ac:dyDescent="0.25">
      <c r="A19" s="25">
        <v>12</v>
      </c>
      <c r="B19" s="3" t="s">
        <v>14</v>
      </c>
      <c r="C19" s="3">
        <v>40</v>
      </c>
      <c r="D19" s="26">
        <v>40</v>
      </c>
    </row>
    <row r="20" spans="1:5" x14ac:dyDescent="0.25">
      <c r="A20" s="25">
        <v>13</v>
      </c>
      <c r="B20" s="3" t="s">
        <v>15</v>
      </c>
      <c r="C20" s="3">
        <v>0</v>
      </c>
      <c r="D20" s="26">
        <v>0</v>
      </c>
      <c r="E20" s="45"/>
    </row>
    <row r="21" spans="1:5" x14ac:dyDescent="0.25">
      <c r="A21" s="25">
        <v>14</v>
      </c>
      <c r="B21" s="3" t="s">
        <v>16</v>
      </c>
      <c r="C21" s="3">
        <v>375</v>
      </c>
      <c r="D21" s="26">
        <v>0</v>
      </c>
      <c r="E21" s="45"/>
    </row>
    <row r="22" spans="1:5" x14ac:dyDescent="0.25">
      <c r="A22" s="25">
        <v>15</v>
      </c>
      <c r="B22" s="3" t="s">
        <v>17</v>
      </c>
      <c r="C22" s="3">
        <v>20</v>
      </c>
      <c r="D22" s="26">
        <v>20</v>
      </c>
    </row>
    <row r="23" spans="1:5" x14ac:dyDescent="0.25">
      <c r="A23" s="25">
        <v>16</v>
      </c>
      <c r="B23" s="3" t="s">
        <v>18</v>
      </c>
      <c r="C23" s="3">
        <v>30</v>
      </c>
      <c r="D23" s="26">
        <v>0</v>
      </c>
    </row>
    <row r="24" spans="1:5" x14ac:dyDescent="0.25">
      <c r="A24" s="25">
        <v>17</v>
      </c>
      <c r="B24" s="3" t="s">
        <v>19</v>
      </c>
      <c r="C24" s="3">
        <v>20</v>
      </c>
      <c r="D24" s="26">
        <v>0</v>
      </c>
    </row>
    <row r="25" spans="1:5" x14ac:dyDescent="0.25">
      <c r="A25" s="25">
        <v>18</v>
      </c>
      <c r="B25" s="3" t="s">
        <v>20</v>
      </c>
      <c r="C25" s="3">
        <v>50</v>
      </c>
      <c r="D25" s="26">
        <v>50</v>
      </c>
    </row>
    <row r="26" spans="1:5" x14ac:dyDescent="0.25">
      <c r="A26" s="25">
        <v>19</v>
      </c>
      <c r="B26" s="3" t="s">
        <v>21</v>
      </c>
      <c r="C26" s="3">
        <v>10</v>
      </c>
      <c r="D26" s="26">
        <v>10</v>
      </c>
    </row>
    <row r="27" spans="1:5" ht="14.45" customHeight="1" x14ac:dyDescent="0.25">
      <c r="A27" s="25">
        <v>21</v>
      </c>
      <c r="B27" s="3" t="s">
        <v>25</v>
      </c>
      <c r="C27" s="3">
        <v>100</v>
      </c>
      <c r="D27" s="26">
        <v>0</v>
      </c>
      <c r="E27" s="45"/>
    </row>
    <row r="28" spans="1:5" x14ac:dyDescent="0.25">
      <c r="A28" s="25">
        <v>22</v>
      </c>
      <c r="B28" s="3" t="s">
        <v>24</v>
      </c>
      <c r="C28" s="3">
        <v>25</v>
      </c>
      <c r="D28" s="26">
        <v>25</v>
      </c>
      <c r="E28" s="45"/>
    </row>
    <row r="29" spans="1:5" x14ac:dyDescent="0.25">
      <c r="A29" s="57" t="s">
        <v>26</v>
      </c>
      <c r="B29" s="47"/>
      <c r="C29" s="47"/>
      <c r="D29" s="58"/>
    </row>
    <row r="30" spans="1:5" x14ac:dyDescent="0.25">
      <c r="A30" s="25">
        <v>23</v>
      </c>
      <c r="B30" s="3" t="s">
        <v>27</v>
      </c>
      <c r="C30" s="3">
        <v>0</v>
      </c>
      <c r="D30" s="26">
        <v>0</v>
      </c>
      <c r="E30" s="45"/>
    </row>
    <row r="31" spans="1:5" x14ac:dyDescent="0.25">
      <c r="A31" s="25">
        <v>24</v>
      </c>
      <c r="B31" s="3" t="s">
        <v>28</v>
      </c>
      <c r="C31" s="3">
        <v>0</v>
      </c>
      <c r="D31" s="26">
        <v>0</v>
      </c>
      <c r="E31" s="45"/>
    </row>
    <row r="32" spans="1:5" x14ac:dyDescent="0.25">
      <c r="A32" s="59" t="s">
        <v>34</v>
      </c>
      <c r="B32" s="46"/>
      <c r="C32" s="16">
        <f>SUM(C8:C31)</f>
        <v>4146</v>
      </c>
      <c r="D32" s="28">
        <f>SUM(D8:D31)</f>
        <v>2271</v>
      </c>
    </row>
    <row r="33" spans="1:4" x14ac:dyDescent="0.25">
      <c r="A33" s="47" t="s">
        <v>52</v>
      </c>
      <c r="B33" s="47"/>
      <c r="C33" s="3">
        <v>100</v>
      </c>
      <c r="D33" s="26">
        <v>100</v>
      </c>
    </row>
    <row r="34" spans="1:4" ht="15.75" x14ac:dyDescent="0.25">
      <c r="A34" s="57" t="s">
        <v>35</v>
      </c>
      <c r="B34" s="47"/>
      <c r="C34" s="20">
        <f>SUM(C32:C33)</f>
        <v>4246</v>
      </c>
      <c r="D34" s="34">
        <f t="shared" ref="D34" si="0">SUM(D32:D33)</f>
        <v>2371</v>
      </c>
    </row>
    <row r="35" spans="1:4" ht="30" customHeight="1" x14ac:dyDescent="0.25">
      <c r="A35" s="44">
        <v>25</v>
      </c>
      <c r="B35" s="37" t="s">
        <v>54</v>
      </c>
      <c r="C35" s="9">
        <v>1500</v>
      </c>
      <c r="D35" s="35">
        <v>1500</v>
      </c>
    </row>
    <row r="36" spans="1:4" ht="16.5" thickBot="1" x14ac:dyDescent="0.3">
      <c r="A36" s="62" t="s">
        <v>43</v>
      </c>
      <c r="B36" s="63"/>
      <c r="C36" s="38">
        <f>SUM(C34:C35)</f>
        <v>5746</v>
      </c>
      <c r="D36" s="43">
        <f>SUM(D34:D35)</f>
        <v>3871</v>
      </c>
    </row>
    <row r="38" spans="1:4" x14ac:dyDescent="0.25">
      <c r="C38">
        <v>7055</v>
      </c>
      <c r="D38">
        <v>4405</v>
      </c>
    </row>
    <row r="41" spans="1:4" x14ac:dyDescent="0.25">
      <c r="B41" s="1" t="s">
        <v>33</v>
      </c>
    </row>
  </sheetData>
  <mergeCells count="11">
    <mergeCell ref="A6:D6"/>
    <mergeCell ref="A1:D1"/>
    <mergeCell ref="A2:D2"/>
    <mergeCell ref="A3:D3"/>
    <mergeCell ref="A4:D4"/>
    <mergeCell ref="A5:D5"/>
    <mergeCell ref="A29:D29"/>
    <mergeCell ref="A32:B32"/>
    <mergeCell ref="A33:B33"/>
    <mergeCell ref="A34:B34"/>
    <mergeCell ref="A36:B36"/>
  </mergeCells>
  <pageMargins left="0.7" right="0.7" top="0.8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2"/>
  <sheetViews>
    <sheetView topLeftCell="A6" zoomScale="70" zoomScaleNormal="70" workbookViewId="0">
      <selection activeCell="F9" sqref="F9:P40"/>
    </sheetView>
  </sheetViews>
  <sheetFormatPr defaultRowHeight="15" x14ac:dyDescent="0.25"/>
  <cols>
    <col min="1" max="1" width="5.28515625" customWidth="1"/>
    <col min="2" max="2" width="40.85546875" customWidth="1"/>
    <col min="3" max="5" width="11.85546875" bestFit="1" customWidth="1"/>
  </cols>
  <sheetData>
    <row r="1" spans="1:7" x14ac:dyDescent="0.25">
      <c r="A1" s="48" t="s">
        <v>0</v>
      </c>
      <c r="B1" s="48"/>
      <c r="C1" s="48"/>
      <c r="D1" s="48"/>
      <c r="E1" s="48"/>
    </row>
    <row r="2" spans="1:7" ht="18" x14ac:dyDescent="0.25">
      <c r="A2" s="49" t="s">
        <v>1</v>
      </c>
      <c r="B2" s="49"/>
      <c r="C2" s="49"/>
      <c r="D2" s="49"/>
      <c r="E2" s="49"/>
    </row>
    <row r="3" spans="1:7" x14ac:dyDescent="0.25">
      <c r="A3" s="50" t="s">
        <v>2</v>
      </c>
      <c r="B3" s="50"/>
      <c r="C3" s="50"/>
      <c r="D3" s="50"/>
      <c r="E3" s="50"/>
    </row>
    <row r="4" spans="1:7" ht="18" x14ac:dyDescent="0.25">
      <c r="A4" s="51" t="s">
        <v>62</v>
      </c>
      <c r="B4" s="51"/>
      <c r="C4" s="51"/>
      <c r="D4" s="51"/>
      <c r="E4" s="51"/>
    </row>
    <row r="5" spans="1:7" x14ac:dyDescent="0.25">
      <c r="A5" s="50" t="s">
        <v>3</v>
      </c>
      <c r="B5" s="50"/>
      <c r="C5" s="50"/>
      <c r="D5" s="50"/>
      <c r="E5" s="50"/>
    </row>
    <row r="6" spans="1:7" x14ac:dyDescent="0.25">
      <c r="A6" s="50"/>
      <c r="B6" s="50"/>
      <c r="C6" s="50"/>
      <c r="D6" s="50"/>
      <c r="E6" s="50"/>
    </row>
    <row r="7" spans="1:7" x14ac:dyDescent="0.25">
      <c r="A7" s="3"/>
      <c r="B7" s="7" t="s">
        <v>4</v>
      </c>
      <c r="C7" s="7" t="s">
        <v>36</v>
      </c>
      <c r="D7" s="7" t="s">
        <v>37</v>
      </c>
      <c r="E7" s="7" t="s">
        <v>38</v>
      </c>
    </row>
    <row r="8" spans="1:7" x14ac:dyDescent="0.25">
      <c r="A8" s="40">
        <v>1</v>
      </c>
      <c r="B8" s="3" t="s">
        <v>6</v>
      </c>
      <c r="C8" s="3">
        <v>0</v>
      </c>
      <c r="D8" s="3">
        <v>0</v>
      </c>
      <c r="E8" s="3">
        <v>0</v>
      </c>
    </row>
    <row r="9" spans="1:7" x14ac:dyDescent="0.25">
      <c r="A9" s="40">
        <v>2</v>
      </c>
      <c r="B9" s="3" t="s">
        <v>7</v>
      </c>
      <c r="C9" s="3">
        <v>0</v>
      </c>
      <c r="D9" s="3">
        <v>0</v>
      </c>
      <c r="E9" s="3">
        <v>0</v>
      </c>
      <c r="F9" s="45"/>
    </row>
    <row r="10" spans="1:7" x14ac:dyDescent="0.25">
      <c r="A10" s="40">
        <v>3</v>
      </c>
      <c r="B10" s="3" t="s">
        <v>8</v>
      </c>
      <c r="C10" s="3">
        <v>0</v>
      </c>
      <c r="D10" s="3">
        <v>0</v>
      </c>
      <c r="E10" s="3">
        <v>0</v>
      </c>
      <c r="F10" s="45"/>
    </row>
    <row r="11" spans="1:7" x14ac:dyDescent="0.25">
      <c r="A11" s="40">
        <v>4</v>
      </c>
      <c r="B11" s="3" t="s">
        <v>9</v>
      </c>
      <c r="C11" s="3">
        <v>0</v>
      </c>
      <c r="D11" s="3">
        <v>0</v>
      </c>
      <c r="E11" s="3">
        <v>0</v>
      </c>
      <c r="F11" s="45"/>
    </row>
    <row r="12" spans="1:7" x14ac:dyDescent="0.25">
      <c r="A12" s="40">
        <v>5</v>
      </c>
      <c r="B12" s="3" t="s">
        <v>59</v>
      </c>
      <c r="C12" s="5">
        <v>1641</v>
      </c>
      <c r="D12" s="5">
        <v>1641</v>
      </c>
      <c r="E12" s="3">
        <v>1891</v>
      </c>
      <c r="F12" s="45"/>
      <c r="G12" s="41"/>
    </row>
    <row r="13" spans="1:7" x14ac:dyDescent="0.25">
      <c r="A13" s="40">
        <v>6</v>
      </c>
      <c r="B13" s="3" t="s">
        <v>10</v>
      </c>
      <c r="C13" s="3">
        <v>0</v>
      </c>
      <c r="D13" s="3">
        <v>0</v>
      </c>
      <c r="E13" s="3">
        <v>0</v>
      </c>
    </row>
    <row r="14" spans="1:7" x14ac:dyDescent="0.25">
      <c r="A14" s="40">
        <v>7</v>
      </c>
      <c r="B14" s="9" t="s">
        <v>50</v>
      </c>
      <c r="C14" s="3">
        <v>10</v>
      </c>
      <c r="D14" s="3">
        <v>10</v>
      </c>
      <c r="E14" s="3">
        <v>10</v>
      </c>
    </row>
    <row r="15" spans="1:7" x14ac:dyDescent="0.25">
      <c r="A15" s="40">
        <v>8</v>
      </c>
      <c r="B15" s="3" t="s">
        <v>11</v>
      </c>
      <c r="C15" s="3">
        <v>200</v>
      </c>
      <c r="D15" s="3">
        <v>200</v>
      </c>
      <c r="E15" s="3">
        <v>200</v>
      </c>
    </row>
    <row r="16" spans="1:7" x14ac:dyDescent="0.25">
      <c r="A16" s="40">
        <v>9</v>
      </c>
      <c r="B16" s="3" t="s">
        <v>12</v>
      </c>
      <c r="C16" s="3">
        <v>0</v>
      </c>
      <c r="D16" s="3">
        <v>0</v>
      </c>
      <c r="E16" s="3">
        <v>0</v>
      </c>
    </row>
    <row r="17" spans="1:6" x14ac:dyDescent="0.25">
      <c r="A17" s="40">
        <v>10</v>
      </c>
      <c r="B17" s="3" t="s">
        <v>51</v>
      </c>
      <c r="C17" s="3">
        <v>0</v>
      </c>
      <c r="D17" s="3">
        <v>0</v>
      </c>
      <c r="E17" s="3">
        <v>0</v>
      </c>
      <c r="F17" s="45"/>
    </row>
    <row r="18" spans="1:6" x14ac:dyDescent="0.25">
      <c r="A18" s="40">
        <v>11</v>
      </c>
      <c r="B18" s="3" t="s">
        <v>13</v>
      </c>
      <c r="C18" s="3">
        <v>25</v>
      </c>
      <c r="D18" s="3">
        <v>25</v>
      </c>
      <c r="E18" s="3">
        <v>25</v>
      </c>
      <c r="F18" s="45"/>
    </row>
    <row r="19" spans="1:6" x14ac:dyDescent="0.25">
      <c r="A19" s="40">
        <v>12</v>
      </c>
      <c r="B19" s="3" t="s">
        <v>14</v>
      </c>
      <c r="C19" s="3">
        <v>40</v>
      </c>
      <c r="D19" s="3">
        <v>40</v>
      </c>
      <c r="E19" s="3">
        <v>40</v>
      </c>
    </row>
    <row r="20" spans="1:6" x14ac:dyDescent="0.25">
      <c r="A20" s="40">
        <v>13</v>
      </c>
      <c r="B20" s="3" t="s">
        <v>15</v>
      </c>
      <c r="C20" s="3">
        <v>0</v>
      </c>
      <c r="D20" s="3">
        <v>0</v>
      </c>
      <c r="E20" s="3">
        <v>0</v>
      </c>
      <c r="F20" s="45"/>
    </row>
    <row r="21" spans="1:6" x14ac:dyDescent="0.25">
      <c r="A21" s="40">
        <v>14</v>
      </c>
      <c r="B21" s="3" t="s">
        <v>16</v>
      </c>
      <c r="C21" s="3">
        <v>0</v>
      </c>
      <c r="D21" s="3">
        <v>0</v>
      </c>
      <c r="E21" s="3">
        <v>0</v>
      </c>
      <c r="F21" s="45"/>
    </row>
    <row r="22" spans="1:6" x14ac:dyDescent="0.25">
      <c r="A22" s="40">
        <v>15</v>
      </c>
      <c r="B22" s="3" t="s">
        <v>17</v>
      </c>
      <c r="C22" s="3">
        <v>20</v>
      </c>
      <c r="D22" s="3">
        <v>20</v>
      </c>
      <c r="E22" s="3">
        <v>20</v>
      </c>
    </row>
    <row r="23" spans="1:6" x14ac:dyDescent="0.25">
      <c r="A23" s="40">
        <v>16</v>
      </c>
      <c r="B23" s="3" t="s">
        <v>18</v>
      </c>
      <c r="C23" s="3">
        <v>0</v>
      </c>
      <c r="D23" s="3">
        <v>0</v>
      </c>
      <c r="E23" s="3">
        <v>0</v>
      </c>
    </row>
    <row r="24" spans="1:6" x14ac:dyDescent="0.25">
      <c r="A24" s="40">
        <v>17</v>
      </c>
      <c r="B24" s="3" t="s">
        <v>19</v>
      </c>
      <c r="C24" s="3">
        <v>0</v>
      </c>
      <c r="D24" s="3">
        <v>0</v>
      </c>
      <c r="E24" s="3">
        <v>0</v>
      </c>
    </row>
    <row r="25" spans="1:6" x14ac:dyDescent="0.25">
      <c r="A25" s="40">
        <v>18</v>
      </c>
      <c r="B25" s="3" t="s">
        <v>20</v>
      </c>
      <c r="C25" s="3">
        <v>50</v>
      </c>
      <c r="D25" s="3">
        <v>50</v>
      </c>
      <c r="E25" s="3">
        <v>50</v>
      </c>
    </row>
    <row r="26" spans="1:6" x14ac:dyDescent="0.25">
      <c r="A26" s="40">
        <v>19</v>
      </c>
      <c r="B26" s="3" t="s">
        <v>21</v>
      </c>
      <c r="C26" s="3">
        <v>10</v>
      </c>
      <c r="D26" s="3">
        <v>10</v>
      </c>
      <c r="E26" s="3">
        <v>10</v>
      </c>
    </row>
    <row r="27" spans="1:6" x14ac:dyDescent="0.25">
      <c r="A27" s="40">
        <v>20</v>
      </c>
      <c r="B27" s="3" t="s">
        <v>22</v>
      </c>
      <c r="C27" s="3">
        <v>1000</v>
      </c>
      <c r="D27" s="3">
        <v>1000</v>
      </c>
      <c r="E27" s="3">
        <v>1000</v>
      </c>
    </row>
    <row r="28" spans="1:6" x14ac:dyDescent="0.25">
      <c r="A28" s="40">
        <v>21</v>
      </c>
      <c r="B28" s="3" t="s">
        <v>23</v>
      </c>
      <c r="C28" s="3">
        <v>0</v>
      </c>
      <c r="D28" s="3">
        <v>0</v>
      </c>
      <c r="E28" s="3">
        <v>0</v>
      </c>
      <c r="F28" s="45"/>
    </row>
    <row r="29" spans="1:6" x14ac:dyDescent="0.25">
      <c r="A29" s="40">
        <v>22</v>
      </c>
      <c r="B29" s="3" t="s">
        <v>24</v>
      </c>
      <c r="C29" s="3">
        <v>25</v>
      </c>
      <c r="D29" s="3">
        <v>25</v>
      </c>
      <c r="E29" s="3">
        <v>25</v>
      </c>
    </row>
    <row r="30" spans="1:6" x14ac:dyDescent="0.25">
      <c r="A30" s="47" t="s">
        <v>26</v>
      </c>
      <c r="B30" s="47"/>
      <c r="C30" s="47"/>
      <c r="D30" s="47"/>
      <c r="E30" s="47"/>
    </row>
    <row r="31" spans="1:6" x14ac:dyDescent="0.25">
      <c r="A31" s="40">
        <v>23</v>
      </c>
      <c r="B31" s="3" t="s">
        <v>27</v>
      </c>
      <c r="C31" s="3">
        <v>0</v>
      </c>
      <c r="D31" s="3">
        <v>0</v>
      </c>
      <c r="E31" s="3">
        <v>0</v>
      </c>
      <c r="F31" s="45"/>
    </row>
    <row r="32" spans="1:6" x14ac:dyDescent="0.25">
      <c r="A32" s="40">
        <v>24</v>
      </c>
      <c r="B32" s="3" t="s">
        <v>28</v>
      </c>
      <c r="C32" s="3">
        <v>0</v>
      </c>
      <c r="D32" s="3">
        <v>0</v>
      </c>
      <c r="E32" s="3">
        <v>0</v>
      </c>
      <c r="F32" s="45"/>
    </row>
    <row r="33" spans="1:6" x14ac:dyDescent="0.25">
      <c r="A33" s="40">
        <v>25</v>
      </c>
      <c r="B33" s="3" t="s">
        <v>29</v>
      </c>
      <c r="C33" s="3">
        <v>0</v>
      </c>
      <c r="D33" s="3">
        <v>0</v>
      </c>
      <c r="E33" s="3">
        <v>0</v>
      </c>
      <c r="F33" s="45"/>
    </row>
    <row r="34" spans="1:6" x14ac:dyDescent="0.25">
      <c r="A34" s="46" t="s">
        <v>34</v>
      </c>
      <c r="B34" s="46"/>
      <c r="C34" s="16">
        <f>SUM(C8:C33)</f>
        <v>3021</v>
      </c>
      <c r="D34" s="16">
        <f>SUM(D8:D33)</f>
        <v>3021</v>
      </c>
      <c r="E34" s="16">
        <f>SUM(E8:E33)</f>
        <v>3271</v>
      </c>
    </row>
    <row r="35" spans="1:6" x14ac:dyDescent="0.25">
      <c r="A35" s="47" t="s">
        <v>53</v>
      </c>
      <c r="B35" s="47"/>
      <c r="C35" s="3">
        <v>1000</v>
      </c>
      <c r="D35" s="3">
        <v>1000</v>
      </c>
      <c r="E35" s="3">
        <v>1000</v>
      </c>
    </row>
    <row r="36" spans="1:6" ht="21" x14ac:dyDescent="0.35">
      <c r="A36" s="47" t="s">
        <v>35</v>
      </c>
      <c r="B36" s="47"/>
      <c r="C36" s="13">
        <f>SUM(C34:C35)</f>
        <v>4021</v>
      </c>
      <c r="D36" s="14">
        <f t="shared" ref="D36:E36" si="0">SUM(D34:D35)</f>
        <v>4021</v>
      </c>
      <c r="E36" s="14">
        <f t="shared" si="0"/>
        <v>4271</v>
      </c>
    </row>
    <row r="42" spans="1:6" x14ac:dyDescent="0.25">
      <c r="B42" s="1" t="s">
        <v>33</v>
      </c>
    </row>
  </sheetData>
  <mergeCells count="10">
    <mergeCell ref="A30:E30"/>
    <mergeCell ref="A34:B34"/>
    <mergeCell ref="A35:B35"/>
    <mergeCell ref="A36:B36"/>
    <mergeCell ref="A1:E1"/>
    <mergeCell ref="A2:E2"/>
    <mergeCell ref="A3:E3"/>
    <mergeCell ref="A4:E4"/>
    <mergeCell ref="A5:E5"/>
    <mergeCell ref="A6:E6"/>
  </mergeCells>
  <pageMargins left="0.7" right="0.7" top="0.8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42"/>
  <sheetViews>
    <sheetView topLeftCell="A10" zoomScale="85" zoomScaleNormal="85" workbookViewId="0">
      <selection activeCell="D19" sqref="D19"/>
    </sheetView>
  </sheetViews>
  <sheetFormatPr defaultRowHeight="15" x14ac:dyDescent="0.25"/>
  <cols>
    <col min="1" max="1" width="5.28515625" customWidth="1"/>
    <col min="2" max="2" width="44.28515625" customWidth="1"/>
    <col min="3" max="5" width="11.85546875" bestFit="1" customWidth="1"/>
  </cols>
  <sheetData>
    <row r="1" spans="1:6" x14ac:dyDescent="0.25">
      <c r="A1" s="48" t="s">
        <v>0</v>
      </c>
      <c r="B1" s="48"/>
      <c r="C1" s="48"/>
      <c r="D1" s="48"/>
      <c r="E1" s="48"/>
    </row>
    <row r="2" spans="1:6" ht="15.75" x14ac:dyDescent="0.25">
      <c r="A2" s="55" t="s">
        <v>1</v>
      </c>
      <c r="B2" s="55"/>
      <c r="C2" s="55"/>
      <c r="D2" s="55"/>
      <c r="E2" s="55"/>
    </row>
    <row r="3" spans="1:6" x14ac:dyDescent="0.25">
      <c r="A3" s="50" t="s">
        <v>2</v>
      </c>
      <c r="B3" s="50"/>
      <c r="C3" s="50"/>
      <c r="D3" s="50"/>
      <c r="E3" s="50"/>
    </row>
    <row r="4" spans="1:6" ht="18" x14ac:dyDescent="0.25">
      <c r="A4" s="51" t="s">
        <v>58</v>
      </c>
      <c r="B4" s="51"/>
      <c r="C4" s="51"/>
      <c r="D4" s="51"/>
      <c r="E4" s="51"/>
    </row>
    <row r="5" spans="1:6" x14ac:dyDescent="0.25">
      <c r="A5" s="50" t="s">
        <v>3</v>
      </c>
      <c r="B5" s="50"/>
      <c r="C5" s="50"/>
      <c r="D5" s="50"/>
      <c r="E5" s="50"/>
    </row>
    <row r="6" spans="1:6" x14ac:dyDescent="0.25">
      <c r="A6" s="4"/>
      <c r="B6" s="4"/>
      <c r="C6" s="6" t="s">
        <v>30</v>
      </c>
      <c r="D6" s="6" t="s">
        <v>31</v>
      </c>
      <c r="E6" s="2" t="s">
        <v>32</v>
      </c>
    </row>
    <row r="7" spans="1:6" x14ac:dyDescent="0.25">
      <c r="A7" s="3"/>
      <c r="B7" s="2" t="s">
        <v>4</v>
      </c>
      <c r="C7" s="2" t="s">
        <v>5</v>
      </c>
      <c r="D7" s="2" t="s">
        <v>5</v>
      </c>
      <c r="E7" s="2" t="s">
        <v>5</v>
      </c>
    </row>
    <row r="8" spans="1:6" x14ac:dyDescent="0.25">
      <c r="A8" s="12">
        <v>1</v>
      </c>
      <c r="B8" s="9" t="s">
        <v>6</v>
      </c>
      <c r="C8" s="9">
        <v>10000</v>
      </c>
      <c r="D8" s="9">
        <v>10000</v>
      </c>
      <c r="E8" s="9">
        <v>10000</v>
      </c>
    </row>
    <row r="9" spans="1:6" x14ac:dyDescent="0.25">
      <c r="A9" s="12">
        <v>2</v>
      </c>
      <c r="B9" s="9" t="s">
        <v>7</v>
      </c>
      <c r="C9" s="9">
        <v>600</v>
      </c>
      <c r="D9" s="9">
        <v>600</v>
      </c>
      <c r="E9" s="9">
        <v>600</v>
      </c>
      <c r="F9" s="45"/>
    </row>
    <row r="10" spans="1:6" x14ac:dyDescent="0.25">
      <c r="A10" s="12">
        <v>3</v>
      </c>
      <c r="B10" s="9" t="s">
        <v>8</v>
      </c>
      <c r="C10" s="9">
        <v>200</v>
      </c>
      <c r="D10" s="9">
        <v>200</v>
      </c>
      <c r="E10" s="9">
        <v>200</v>
      </c>
      <c r="F10" s="45"/>
    </row>
    <row r="11" spans="1:6" x14ac:dyDescent="0.25">
      <c r="A11" s="12">
        <v>4</v>
      </c>
      <c r="B11" s="9" t="s">
        <v>9</v>
      </c>
      <c r="C11" s="9">
        <v>0</v>
      </c>
      <c r="D11" s="9">
        <v>0</v>
      </c>
      <c r="E11" s="9">
        <v>0</v>
      </c>
      <c r="F11" s="45"/>
    </row>
    <row r="12" spans="1:6" x14ac:dyDescent="0.25">
      <c r="A12" s="12">
        <v>5</v>
      </c>
      <c r="B12" s="3" t="s">
        <v>59</v>
      </c>
      <c r="C12" s="5">
        <v>1641</v>
      </c>
      <c r="D12" s="5">
        <v>1641</v>
      </c>
      <c r="E12" s="3">
        <v>1891</v>
      </c>
      <c r="F12" s="45"/>
    </row>
    <row r="13" spans="1:6" x14ac:dyDescent="0.25">
      <c r="A13" s="12">
        <v>6</v>
      </c>
      <c r="B13" s="9" t="s">
        <v>10</v>
      </c>
      <c r="C13" s="9">
        <v>220</v>
      </c>
      <c r="D13" s="9">
        <v>0</v>
      </c>
      <c r="E13" s="9">
        <v>0</v>
      </c>
    </row>
    <row r="14" spans="1:6" x14ac:dyDescent="0.25">
      <c r="A14" s="12">
        <v>7</v>
      </c>
      <c r="B14" s="9" t="s">
        <v>11</v>
      </c>
      <c r="C14" s="9">
        <v>200</v>
      </c>
      <c r="D14" s="9">
        <v>200</v>
      </c>
      <c r="E14" s="9">
        <v>200</v>
      </c>
    </row>
    <row r="15" spans="1:6" x14ac:dyDescent="0.25">
      <c r="A15" s="12">
        <v>8</v>
      </c>
      <c r="B15" s="9" t="s">
        <v>12</v>
      </c>
      <c r="C15" s="9">
        <v>250</v>
      </c>
      <c r="D15" s="9">
        <v>250</v>
      </c>
      <c r="E15" s="9">
        <v>250</v>
      </c>
    </row>
    <row r="16" spans="1:6" x14ac:dyDescent="0.25">
      <c r="A16" s="12">
        <v>9</v>
      </c>
      <c r="B16" s="3" t="s">
        <v>51</v>
      </c>
      <c r="C16" s="9">
        <v>0</v>
      </c>
      <c r="D16" s="9">
        <v>0</v>
      </c>
      <c r="E16" s="9">
        <v>0</v>
      </c>
      <c r="F16" s="45"/>
    </row>
    <row r="17" spans="1:11" x14ac:dyDescent="0.25">
      <c r="A17" s="12">
        <v>10</v>
      </c>
      <c r="B17" s="9" t="s">
        <v>13</v>
      </c>
      <c r="C17" s="3">
        <v>25</v>
      </c>
      <c r="D17" s="3">
        <v>25</v>
      </c>
      <c r="E17" s="3">
        <v>25</v>
      </c>
      <c r="F17" s="45"/>
    </row>
    <row r="18" spans="1:11" x14ac:dyDescent="0.25">
      <c r="A18" s="12">
        <v>11</v>
      </c>
      <c r="B18" s="9" t="s">
        <v>14</v>
      </c>
      <c r="C18" s="9">
        <v>40</v>
      </c>
      <c r="D18" s="9">
        <v>40</v>
      </c>
      <c r="E18" s="9">
        <v>40</v>
      </c>
    </row>
    <row r="19" spans="1:11" x14ac:dyDescent="0.25">
      <c r="A19" s="12">
        <v>12</v>
      </c>
      <c r="B19" s="9" t="s">
        <v>15</v>
      </c>
      <c r="C19" s="9">
        <v>0</v>
      </c>
      <c r="D19" s="9">
        <v>0</v>
      </c>
      <c r="E19" s="9">
        <v>0</v>
      </c>
      <c r="F19" s="45"/>
    </row>
    <row r="20" spans="1:11" x14ac:dyDescent="0.25">
      <c r="A20" s="12">
        <v>13</v>
      </c>
      <c r="B20" s="9" t="s">
        <v>16</v>
      </c>
      <c r="C20" s="9">
        <v>375</v>
      </c>
      <c r="D20" s="9">
        <v>375</v>
      </c>
      <c r="E20" s="9">
        <v>375</v>
      </c>
      <c r="F20" s="45"/>
    </row>
    <row r="21" spans="1:11" x14ac:dyDescent="0.25">
      <c r="A21" s="12">
        <v>14</v>
      </c>
      <c r="B21" s="9" t="s">
        <v>17</v>
      </c>
      <c r="C21" s="9">
        <v>20</v>
      </c>
      <c r="D21" s="9">
        <v>20</v>
      </c>
      <c r="E21" s="9">
        <v>20</v>
      </c>
      <c r="F21" s="45"/>
    </row>
    <row r="22" spans="1:11" x14ac:dyDescent="0.25">
      <c r="A22" s="12">
        <v>15</v>
      </c>
      <c r="B22" s="9" t="s">
        <v>18</v>
      </c>
      <c r="C22" s="9">
        <v>30</v>
      </c>
      <c r="D22" s="9">
        <v>30</v>
      </c>
      <c r="E22" s="9">
        <v>30</v>
      </c>
      <c r="K22" s="36"/>
    </row>
    <row r="23" spans="1:11" x14ac:dyDescent="0.25">
      <c r="A23" s="12">
        <v>16</v>
      </c>
      <c r="B23" s="9" t="s">
        <v>50</v>
      </c>
      <c r="C23" s="9">
        <v>10</v>
      </c>
      <c r="D23" s="9">
        <v>10</v>
      </c>
      <c r="E23" s="9">
        <v>10</v>
      </c>
    </row>
    <row r="24" spans="1:11" x14ac:dyDescent="0.25">
      <c r="A24" s="12">
        <v>17</v>
      </c>
      <c r="B24" s="9" t="s">
        <v>19</v>
      </c>
      <c r="C24" s="9">
        <v>20</v>
      </c>
      <c r="D24" s="9">
        <v>20</v>
      </c>
      <c r="E24" s="9">
        <v>20</v>
      </c>
      <c r="K24" s="36"/>
    </row>
    <row r="25" spans="1:11" x14ac:dyDescent="0.25">
      <c r="A25" s="12">
        <v>18</v>
      </c>
      <c r="B25" s="9" t="s">
        <v>20</v>
      </c>
      <c r="C25" s="9">
        <v>50</v>
      </c>
      <c r="D25" s="9">
        <v>50</v>
      </c>
      <c r="E25" s="9">
        <v>50</v>
      </c>
    </row>
    <row r="26" spans="1:11" x14ac:dyDescent="0.25">
      <c r="A26" s="12">
        <v>19</v>
      </c>
      <c r="B26" s="9" t="s">
        <v>21</v>
      </c>
      <c r="C26" s="9">
        <v>10</v>
      </c>
      <c r="D26" s="9">
        <v>10</v>
      </c>
      <c r="E26" s="9">
        <v>10</v>
      </c>
    </row>
    <row r="27" spans="1:11" x14ac:dyDescent="0.25">
      <c r="A27" s="12">
        <v>20</v>
      </c>
      <c r="B27" s="9" t="s">
        <v>25</v>
      </c>
      <c r="C27" s="9">
        <v>1000</v>
      </c>
      <c r="D27" s="9">
        <v>1000</v>
      </c>
      <c r="E27" s="9">
        <v>1900</v>
      </c>
    </row>
    <row r="28" spans="1:11" x14ac:dyDescent="0.25">
      <c r="A28" s="12">
        <v>21</v>
      </c>
      <c r="B28" s="9" t="s">
        <v>22</v>
      </c>
      <c r="C28" s="9">
        <v>1000</v>
      </c>
      <c r="D28" s="9">
        <v>1500</v>
      </c>
      <c r="E28" s="9">
        <v>2500</v>
      </c>
      <c r="F28" s="45"/>
    </row>
    <row r="29" spans="1:11" x14ac:dyDescent="0.25">
      <c r="A29" s="12">
        <v>22</v>
      </c>
      <c r="B29" s="9" t="s">
        <v>23</v>
      </c>
      <c r="C29" s="9">
        <v>3000</v>
      </c>
      <c r="D29" s="9">
        <v>3000</v>
      </c>
      <c r="E29" s="9">
        <v>3000</v>
      </c>
      <c r="F29" s="45"/>
    </row>
    <row r="30" spans="1:11" x14ac:dyDescent="0.25">
      <c r="A30" s="46" t="s">
        <v>26</v>
      </c>
      <c r="B30" s="46"/>
      <c r="C30" s="46"/>
      <c r="D30" s="46"/>
      <c r="E30" s="46"/>
    </row>
    <row r="31" spans="1:11" x14ac:dyDescent="0.25">
      <c r="A31" s="12">
        <v>23</v>
      </c>
      <c r="B31" s="9" t="s">
        <v>27</v>
      </c>
      <c r="C31" s="9">
        <v>0</v>
      </c>
      <c r="D31" s="9">
        <v>0</v>
      </c>
      <c r="E31" s="9">
        <v>0</v>
      </c>
      <c r="F31" s="45"/>
    </row>
    <row r="32" spans="1:11" x14ac:dyDescent="0.25">
      <c r="A32" s="12">
        <v>24</v>
      </c>
      <c r="B32" s="9" t="s">
        <v>28</v>
      </c>
      <c r="C32" s="9">
        <v>0</v>
      </c>
      <c r="D32" s="9">
        <v>0</v>
      </c>
      <c r="E32" s="9">
        <v>0</v>
      </c>
      <c r="F32" s="45"/>
    </row>
    <row r="33" spans="1:8" x14ac:dyDescent="0.25">
      <c r="A33" s="12">
        <v>25</v>
      </c>
      <c r="B33" s="9" t="s">
        <v>29</v>
      </c>
      <c r="C33" s="9">
        <v>0</v>
      </c>
      <c r="D33" s="9">
        <v>0</v>
      </c>
      <c r="E33" s="9">
        <v>0</v>
      </c>
      <c r="F33" s="45"/>
    </row>
    <row r="34" spans="1:8" x14ac:dyDescent="0.25">
      <c r="A34" s="47" t="s">
        <v>34</v>
      </c>
      <c r="B34" s="47"/>
      <c r="C34" s="15">
        <f>SUM(C8:C33)</f>
        <v>18691</v>
      </c>
      <c r="D34" s="15">
        <f>SUM(D8:D33)</f>
        <v>18971</v>
      </c>
      <c r="E34" s="15">
        <f>SUM(E8:E33)</f>
        <v>21121</v>
      </c>
    </row>
    <row r="35" spans="1:8" x14ac:dyDescent="0.25">
      <c r="A35" s="52" t="s">
        <v>53</v>
      </c>
      <c r="B35" s="53"/>
      <c r="C35" s="5">
        <v>1000</v>
      </c>
      <c r="D35" s="5">
        <v>1000</v>
      </c>
      <c r="E35" s="5">
        <v>1000</v>
      </c>
    </row>
    <row r="36" spans="1:8" ht="21" x14ac:dyDescent="0.35">
      <c r="A36" s="54" t="s">
        <v>35</v>
      </c>
      <c r="B36" s="54"/>
      <c r="C36" s="14">
        <f>SUM(C34,C35)</f>
        <v>19691</v>
      </c>
      <c r="D36" s="14">
        <f>SUM(D34,D35)</f>
        <v>19971</v>
      </c>
      <c r="E36" s="14">
        <f>SUM(E34,E35)</f>
        <v>22121</v>
      </c>
    </row>
    <row r="37" spans="1:8" x14ac:dyDescent="0.25">
      <c r="H37" s="36"/>
    </row>
    <row r="42" spans="1:8" x14ac:dyDescent="0.25">
      <c r="B42" s="1" t="s">
        <v>33</v>
      </c>
    </row>
  </sheetData>
  <mergeCells count="9">
    <mergeCell ref="A35:B35"/>
    <mergeCell ref="A36:B36"/>
    <mergeCell ref="A1:E1"/>
    <mergeCell ref="A2:E2"/>
    <mergeCell ref="A3:E3"/>
    <mergeCell ref="A4:E4"/>
    <mergeCell ref="A5:E5"/>
    <mergeCell ref="A34:B34"/>
    <mergeCell ref="A30:E30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2"/>
  <sheetViews>
    <sheetView zoomScale="55" zoomScaleNormal="55" workbookViewId="0">
      <selection activeCell="G18" sqref="G18"/>
    </sheetView>
  </sheetViews>
  <sheetFormatPr defaultRowHeight="15" x14ac:dyDescent="0.25"/>
  <cols>
    <col min="1" max="1" width="5.28515625" customWidth="1"/>
    <col min="2" max="2" width="44.28515625" customWidth="1"/>
    <col min="3" max="5" width="11.85546875" bestFit="1" customWidth="1"/>
  </cols>
  <sheetData>
    <row r="1" spans="1:6" x14ac:dyDescent="0.25">
      <c r="A1" s="48" t="s">
        <v>0</v>
      </c>
      <c r="B1" s="48"/>
      <c r="C1" s="48"/>
      <c r="D1" s="48"/>
      <c r="E1" s="48"/>
    </row>
    <row r="2" spans="1:6" ht="15.75" x14ac:dyDescent="0.25">
      <c r="A2" s="55" t="s">
        <v>1</v>
      </c>
      <c r="B2" s="55"/>
      <c r="C2" s="55"/>
      <c r="D2" s="55"/>
      <c r="E2" s="55"/>
    </row>
    <row r="3" spans="1:6" x14ac:dyDescent="0.25">
      <c r="A3" s="50" t="s">
        <v>2</v>
      </c>
      <c r="B3" s="50"/>
      <c r="C3" s="50"/>
      <c r="D3" s="50"/>
      <c r="E3" s="50"/>
    </row>
    <row r="4" spans="1:6" ht="18" x14ac:dyDescent="0.25">
      <c r="A4" s="51" t="s">
        <v>63</v>
      </c>
      <c r="B4" s="51"/>
      <c r="C4" s="51"/>
      <c r="D4" s="51"/>
      <c r="E4" s="51"/>
    </row>
    <row r="5" spans="1:6" x14ac:dyDescent="0.25">
      <c r="A5" s="50" t="s">
        <v>3</v>
      </c>
      <c r="B5" s="50"/>
      <c r="C5" s="50"/>
      <c r="D5" s="50"/>
      <c r="E5" s="50"/>
    </row>
    <row r="6" spans="1:6" x14ac:dyDescent="0.25">
      <c r="A6" s="4"/>
      <c r="B6" s="4"/>
      <c r="C6" s="42" t="s">
        <v>30</v>
      </c>
      <c r="D6" s="42" t="s">
        <v>31</v>
      </c>
      <c r="E6" s="7" t="s">
        <v>32</v>
      </c>
    </row>
    <row r="7" spans="1:6" x14ac:dyDescent="0.25">
      <c r="A7" s="3"/>
      <c r="B7" s="2" t="s">
        <v>4</v>
      </c>
      <c r="C7" s="2" t="s">
        <v>5</v>
      </c>
      <c r="D7" s="2" t="s">
        <v>5</v>
      </c>
      <c r="E7" s="2" t="s">
        <v>5</v>
      </c>
    </row>
    <row r="8" spans="1:6" x14ac:dyDescent="0.25">
      <c r="A8" s="39">
        <v>1</v>
      </c>
      <c r="B8" s="9" t="s">
        <v>6</v>
      </c>
      <c r="C8" s="9">
        <v>0</v>
      </c>
      <c r="D8" s="9">
        <v>0</v>
      </c>
      <c r="E8" s="9">
        <v>0</v>
      </c>
    </row>
    <row r="9" spans="1:6" x14ac:dyDescent="0.25">
      <c r="A9" s="39">
        <v>2</v>
      </c>
      <c r="B9" s="9" t="s">
        <v>7</v>
      </c>
      <c r="C9" s="9">
        <v>0</v>
      </c>
      <c r="D9" s="9">
        <v>0</v>
      </c>
      <c r="E9" s="9">
        <v>0</v>
      </c>
      <c r="F9" s="45"/>
    </row>
    <row r="10" spans="1:6" x14ac:dyDescent="0.25">
      <c r="A10" s="39">
        <v>3</v>
      </c>
      <c r="B10" s="9" t="s">
        <v>8</v>
      </c>
      <c r="C10" s="9">
        <v>0</v>
      </c>
      <c r="D10" s="9">
        <v>0</v>
      </c>
      <c r="E10" s="9">
        <v>0</v>
      </c>
      <c r="F10" s="45"/>
    </row>
    <row r="11" spans="1:6" x14ac:dyDescent="0.25">
      <c r="A11" s="39">
        <v>4</v>
      </c>
      <c r="B11" s="9" t="s">
        <v>9</v>
      </c>
      <c r="C11" s="9">
        <v>0</v>
      </c>
      <c r="D11" s="9">
        <v>0</v>
      </c>
      <c r="E11" s="9">
        <v>0</v>
      </c>
      <c r="F11" s="45"/>
    </row>
    <row r="12" spans="1:6" x14ac:dyDescent="0.25">
      <c r="A12" s="39">
        <v>5</v>
      </c>
      <c r="B12" s="3" t="s">
        <v>59</v>
      </c>
      <c r="C12" s="5">
        <v>1641</v>
      </c>
      <c r="D12" s="5">
        <v>1641</v>
      </c>
      <c r="E12" s="3">
        <v>1891</v>
      </c>
      <c r="F12" s="45"/>
    </row>
    <row r="13" spans="1:6" x14ac:dyDescent="0.25">
      <c r="A13" s="39">
        <v>6</v>
      </c>
      <c r="B13" s="9" t="s">
        <v>10</v>
      </c>
      <c r="C13" s="9">
        <v>0</v>
      </c>
      <c r="D13" s="9">
        <v>0</v>
      </c>
      <c r="E13" s="9">
        <v>0</v>
      </c>
    </row>
    <row r="14" spans="1:6" x14ac:dyDescent="0.25">
      <c r="A14" s="39">
        <v>7</v>
      </c>
      <c r="B14" s="9" t="s">
        <v>11</v>
      </c>
      <c r="C14" s="9">
        <v>200</v>
      </c>
      <c r="D14" s="9">
        <v>200</v>
      </c>
      <c r="E14" s="9">
        <v>200</v>
      </c>
    </row>
    <row r="15" spans="1:6" x14ac:dyDescent="0.25">
      <c r="A15" s="39">
        <v>8</v>
      </c>
      <c r="B15" s="9" t="s">
        <v>12</v>
      </c>
      <c r="C15" s="9">
        <v>0</v>
      </c>
      <c r="D15" s="9">
        <v>0</v>
      </c>
      <c r="E15" s="9">
        <v>0</v>
      </c>
    </row>
    <row r="16" spans="1:6" x14ac:dyDescent="0.25">
      <c r="A16" s="39">
        <v>9</v>
      </c>
      <c r="B16" s="3" t="s">
        <v>51</v>
      </c>
      <c r="C16" s="9">
        <v>0</v>
      </c>
      <c r="D16" s="9">
        <v>0</v>
      </c>
      <c r="E16" s="9">
        <v>0</v>
      </c>
      <c r="F16" s="45"/>
    </row>
    <row r="17" spans="1:6" x14ac:dyDescent="0.25">
      <c r="A17" s="39">
        <v>10</v>
      </c>
      <c r="B17" s="9" t="s">
        <v>13</v>
      </c>
      <c r="C17" s="9">
        <v>25</v>
      </c>
      <c r="D17" s="9">
        <v>25</v>
      </c>
      <c r="E17" s="9">
        <v>25</v>
      </c>
      <c r="F17" s="45"/>
    </row>
    <row r="18" spans="1:6" x14ac:dyDescent="0.25">
      <c r="A18" s="39">
        <v>11</v>
      </c>
      <c r="B18" s="9" t="s">
        <v>14</v>
      </c>
      <c r="C18" s="9">
        <v>40</v>
      </c>
      <c r="D18" s="9">
        <v>40</v>
      </c>
      <c r="E18" s="9">
        <v>40</v>
      </c>
    </row>
    <row r="19" spans="1:6" x14ac:dyDescent="0.25">
      <c r="A19" s="39">
        <v>12</v>
      </c>
      <c r="B19" s="9" t="s">
        <v>15</v>
      </c>
      <c r="C19" s="9">
        <v>0</v>
      </c>
      <c r="D19" s="9">
        <v>0</v>
      </c>
      <c r="E19" s="9">
        <v>0</v>
      </c>
      <c r="F19" s="45"/>
    </row>
    <row r="20" spans="1:6" x14ac:dyDescent="0.25">
      <c r="A20" s="39">
        <v>13</v>
      </c>
      <c r="B20" s="9" t="s">
        <v>16</v>
      </c>
      <c r="C20" s="9">
        <v>0</v>
      </c>
      <c r="D20" s="9">
        <v>0</v>
      </c>
      <c r="E20" s="9">
        <v>0</v>
      </c>
      <c r="F20" s="45"/>
    </row>
    <row r="21" spans="1:6" x14ac:dyDescent="0.25">
      <c r="A21" s="39">
        <v>14</v>
      </c>
      <c r="B21" s="9" t="s">
        <v>17</v>
      </c>
      <c r="C21" s="9">
        <v>20</v>
      </c>
      <c r="D21" s="9">
        <v>20</v>
      </c>
      <c r="E21" s="9">
        <v>20</v>
      </c>
      <c r="F21" s="45"/>
    </row>
    <row r="22" spans="1:6" x14ac:dyDescent="0.25">
      <c r="A22" s="39">
        <v>15</v>
      </c>
      <c r="B22" s="9" t="s">
        <v>18</v>
      </c>
      <c r="C22" s="9">
        <v>0</v>
      </c>
      <c r="D22" s="9">
        <v>0</v>
      </c>
      <c r="E22" s="9">
        <v>0</v>
      </c>
    </row>
    <row r="23" spans="1:6" x14ac:dyDescent="0.25">
      <c r="A23" s="39">
        <v>16</v>
      </c>
      <c r="B23" s="9" t="s">
        <v>50</v>
      </c>
      <c r="C23" s="9">
        <v>10</v>
      </c>
      <c r="D23" s="9">
        <v>10</v>
      </c>
      <c r="E23" s="9">
        <v>10</v>
      </c>
    </row>
    <row r="24" spans="1:6" x14ac:dyDescent="0.25">
      <c r="A24" s="39">
        <v>17</v>
      </c>
      <c r="B24" s="9" t="s">
        <v>19</v>
      </c>
      <c r="C24" s="9">
        <v>0</v>
      </c>
      <c r="D24" s="9">
        <v>0</v>
      </c>
      <c r="E24" s="9">
        <v>0</v>
      </c>
    </row>
    <row r="25" spans="1:6" x14ac:dyDescent="0.25">
      <c r="A25" s="39">
        <v>18</v>
      </c>
      <c r="B25" s="9" t="s">
        <v>20</v>
      </c>
      <c r="C25" s="9">
        <v>50</v>
      </c>
      <c r="D25" s="9">
        <v>50</v>
      </c>
      <c r="E25" s="9">
        <v>50</v>
      </c>
    </row>
    <row r="26" spans="1:6" x14ac:dyDescent="0.25">
      <c r="A26" s="39">
        <v>19</v>
      </c>
      <c r="B26" s="9" t="s">
        <v>21</v>
      </c>
      <c r="C26" s="9">
        <v>10</v>
      </c>
      <c r="D26" s="9">
        <v>10</v>
      </c>
      <c r="E26" s="9">
        <v>10</v>
      </c>
    </row>
    <row r="27" spans="1:6" x14ac:dyDescent="0.25">
      <c r="A27" s="39">
        <v>20</v>
      </c>
      <c r="B27" s="9" t="s">
        <v>25</v>
      </c>
      <c r="C27" s="9">
        <v>0</v>
      </c>
      <c r="D27" s="9">
        <v>0</v>
      </c>
      <c r="E27" s="9">
        <v>0</v>
      </c>
    </row>
    <row r="28" spans="1:6" x14ac:dyDescent="0.25">
      <c r="A28" s="39">
        <v>21</v>
      </c>
      <c r="B28" s="9" t="s">
        <v>22</v>
      </c>
      <c r="C28" s="9">
        <v>1000</v>
      </c>
      <c r="D28" s="9">
        <v>1500</v>
      </c>
      <c r="E28" s="9">
        <v>2500</v>
      </c>
      <c r="F28" s="45"/>
    </row>
    <row r="29" spans="1:6" x14ac:dyDescent="0.25">
      <c r="A29" s="39">
        <v>22</v>
      </c>
      <c r="B29" s="9" t="s">
        <v>23</v>
      </c>
      <c r="C29" s="9">
        <v>0</v>
      </c>
      <c r="D29" s="9">
        <v>0</v>
      </c>
      <c r="E29" s="9">
        <v>0</v>
      </c>
      <c r="F29" s="45"/>
    </row>
    <row r="30" spans="1:6" x14ac:dyDescent="0.25">
      <c r="A30" s="46" t="s">
        <v>26</v>
      </c>
      <c r="B30" s="46"/>
      <c r="C30" s="46"/>
      <c r="D30" s="46"/>
      <c r="E30" s="46"/>
    </row>
    <row r="31" spans="1:6" x14ac:dyDescent="0.25">
      <c r="A31" s="39">
        <v>23</v>
      </c>
      <c r="B31" s="9" t="s">
        <v>27</v>
      </c>
      <c r="C31" s="9">
        <v>0</v>
      </c>
      <c r="D31" s="9">
        <v>0</v>
      </c>
      <c r="E31" s="9">
        <v>0</v>
      </c>
      <c r="F31" s="45"/>
    </row>
    <row r="32" spans="1:6" x14ac:dyDescent="0.25">
      <c r="A32" s="39">
        <v>24</v>
      </c>
      <c r="B32" s="9" t="s">
        <v>28</v>
      </c>
      <c r="C32" s="9">
        <v>0</v>
      </c>
      <c r="D32" s="9">
        <v>0</v>
      </c>
      <c r="E32" s="9">
        <v>0</v>
      </c>
      <c r="F32" s="45"/>
    </row>
    <row r="33" spans="1:6" x14ac:dyDescent="0.25">
      <c r="A33" s="39">
        <v>25</v>
      </c>
      <c r="B33" s="9" t="s">
        <v>29</v>
      </c>
      <c r="C33" s="9">
        <v>0</v>
      </c>
      <c r="D33" s="9">
        <v>0</v>
      </c>
      <c r="E33" s="9">
        <v>0</v>
      </c>
      <c r="F33" s="45"/>
    </row>
    <row r="34" spans="1:6" x14ac:dyDescent="0.25">
      <c r="A34" s="47" t="s">
        <v>34</v>
      </c>
      <c r="B34" s="47"/>
      <c r="C34" s="15">
        <f>SUM(C8:C33)</f>
        <v>2996</v>
      </c>
      <c r="D34" s="15">
        <f>SUM(D8:D33)</f>
        <v>3496</v>
      </c>
      <c r="E34" s="15">
        <f>SUM(E8:E33)</f>
        <v>4746</v>
      </c>
    </row>
    <row r="35" spans="1:6" x14ac:dyDescent="0.25">
      <c r="A35" s="52" t="s">
        <v>53</v>
      </c>
      <c r="B35" s="53"/>
      <c r="C35" s="5">
        <v>1000</v>
      </c>
      <c r="D35" s="5">
        <v>1000</v>
      </c>
      <c r="E35" s="5">
        <v>1000</v>
      </c>
    </row>
    <row r="36" spans="1:6" ht="21" x14ac:dyDescent="0.35">
      <c r="A36" s="54" t="s">
        <v>35</v>
      </c>
      <c r="B36" s="54"/>
      <c r="C36" s="14">
        <f>SUM(C34,C35)</f>
        <v>3996</v>
      </c>
      <c r="D36" s="14">
        <f>SUM(D34,D35)</f>
        <v>4496</v>
      </c>
      <c r="E36" s="14">
        <f>SUM(E34,E35)</f>
        <v>5746</v>
      </c>
    </row>
    <row r="42" spans="1:6" x14ac:dyDescent="0.25">
      <c r="B42" s="1" t="s">
        <v>33</v>
      </c>
    </row>
  </sheetData>
  <mergeCells count="9">
    <mergeCell ref="A34:B34"/>
    <mergeCell ref="A35:B35"/>
    <mergeCell ref="A36:B36"/>
    <mergeCell ref="A1:E1"/>
    <mergeCell ref="A2:E2"/>
    <mergeCell ref="A3:E3"/>
    <mergeCell ref="A4:E4"/>
    <mergeCell ref="A5:E5"/>
    <mergeCell ref="A30:E30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M46"/>
  <sheetViews>
    <sheetView topLeftCell="A5" zoomScale="70" zoomScaleNormal="70" workbookViewId="0">
      <selection activeCell="E7" sqref="E7:F34"/>
    </sheetView>
  </sheetViews>
  <sheetFormatPr defaultRowHeight="15" x14ac:dyDescent="0.25"/>
  <cols>
    <col min="1" max="1" width="5.28515625" customWidth="1"/>
    <col min="2" max="2" width="41.140625" customWidth="1"/>
    <col min="3" max="3" width="11" customWidth="1"/>
    <col min="4" max="4" width="13.28515625" customWidth="1"/>
  </cols>
  <sheetData>
    <row r="1" spans="1:5" x14ac:dyDescent="0.25">
      <c r="A1" s="48" t="s">
        <v>0</v>
      </c>
      <c r="B1" s="48"/>
      <c r="C1" s="48"/>
      <c r="D1" s="48"/>
    </row>
    <row r="2" spans="1:5" ht="15.75" x14ac:dyDescent="0.25">
      <c r="A2" s="56" t="s">
        <v>1</v>
      </c>
      <c r="B2" s="56"/>
      <c r="C2" s="56"/>
      <c r="D2" s="56"/>
    </row>
    <row r="3" spans="1:5" x14ac:dyDescent="0.25">
      <c r="A3" s="50" t="s">
        <v>2</v>
      </c>
      <c r="B3" s="50"/>
      <c r="C3" s="50"/>
      <c r="D3" s="50"/>
    </row>
    <row r="4" spans="1:5" ht="18" x14ac:dyDescent="0.25">
      <c r="A4" s="51" t="s">
        <v>56</v>
      </c>
      <c r="B4" s="51"/>
      <c r="C4" s="51"/>
      <c r="D4" s="51"/>
    </row>
    <row r="5" spans="1:5" x14ac:dyDescent="0.25">
      <c r="A5" s="50" t="s">
        <v>3</v>
      </c>
      <c r="B5" s="50"/>
      <c r="C5" s="50"/>
      <c r="D5" s="50"/>
    </row>
    <row r="6" spans="1:5" x14ac:dyDescent="0.25">
      <c r="A6" s="50"/>
      <c r="B6" s="50"/>
      <c r="C6" s="50"/>
      <c r="D6" s="50"/>
    </row>
    <row r="7" spans="1:5" ht="30" x14ac:dyDescent="0.25">
      <c r="A7" s="3"/>
      <c r="B7" s="18" t="s">
        <v>48</v>
      </c>
      <c r="C7" s="19" t="s">
        <v>39</v>
      </c>
      <c r="D7" s="19" t="s">
        <v>40</v>
      </c>
    </row>
    <row r="8" spans="1:5" x14ac:dyDescent="0.25">
      <c r="A8" s="17">
        <v>1</v>
      </c>
      <c r="B8" s="3" t="s">
        <v>6</v>
      </c>
      <c r="C8" s="3">
        <v>800</v>
      </c>
      <c r="D8" s="3">
        <v>0</v>
      </c>
    </row>
    <row r="9" spans="1:5" x14ac:dyDescent="0.25">
      <c r="A9" s="17">
        <v>2</v>
      </c>
      <c r="B9" s="3" t="s">
        <v>7</v>
      </c>
      <c r="C9" s="3">
        <v>100</v>
      </c>
      <c r="D9" s="3">
        <v>0</v>
      </c>
      <c r="E9" s="45"/>
    </row>
    <row r="10" spans="1:5" x14ac:dyDescent="0.25">
      <c r="A10" s="17">
        <v>3</v>
      </c>
      <c r="B10" s="3" t="s">
        <v>8</v>
      </c>
      <c r="C10" s="3">
        <v>200</v>
      </c>
      <c r="D10" s="3">
        <v>0</v>
      </c>
      <c r="E10" s="45"/>
    </row>
    <row r="11" spans="1:5" x14ac:dyDescent="0.25">
      <c r="A11" s="17">
        <v>4</v>
      </c>
      <c r="B11" s="3" t="s">
        <v>9</v>
      </c>
      <c r="C11" s="3">
        <v>0</v>
      </c>
      <c r="D11" s="3">
        <v>0</v>
      </c>
      <c r="E11" s="45"/>
    </row>
    <row r="12" spans="1:5" x14ac:dyDescent="0.25">
      <c r="A12" s="17">
        <v>5</v>
      </c>
      <c r="B12" s="3" t="s">
        <v>59</v>
      </c>
      <c r="C12" s="5">
        <v>1641</v>
      </c>
      <c r="D12" s="5">
        <v>1641</v>
      </c>
      <c r="E12" s="45"/>
    </row>
    <row r="13" spans="1:5" x14ac:dyDescent="0.25">
      <c r="A13" s="17">
        <v>6</v>
      </c>
      <c r="B13" s="3" t="s">
        <v>64</v>
      </c>
      <c r="C13" s="3">
        <v>220</v>
      </c>
      <c r="D13" s="3">
        <v>0</v>
      </c>
    </row>
    <row r="14" spans="1:5" x14ac:dyDescent="0.25">
      <c r="A14" s="17">
        <v>7</v>
      </c>
      <c r="B14" s="9" t="s">
        <v>50</v>
      </c>
      <c r="C14" s="3">
        <v>10</v>
      </c>
      <c r="D14" s="3">
        <v>10</v>
      </c>
    </row>
    <row r="15" spans="1:5" x14ac:dyDescent="0.25">
      <c r="A15" s="17">
        <v>8</v>
      </c>
      <c r="B15" s="3" t="s">
        <v>11</v>
      </c>
      <c r="C15" s="3">
        <v>200</v>
      </c>
      <c r="D15" s="3">
        <v>200</v>
      </c>
    </row>
    <row r="16" spans="1:5" x14ac:dyDescent="0.25">
      <c r="A16" s="17">
        <v>9</v>
      </c>
      <c r="B16" s="3" t="s">
        <v>12</v>
      </c>
      <c r="C16" s="3">
        <v>250</v>
      </c>
      <c r="D16" s="3">
        <v>0</v>
      </c>
    </row>
    <row r="17" spans="1:5" x14ac:dyDescent="0.25">
      <c r="A17" s="17">
        <v>10</v>
      </c>
      <c r="B17" s="3" t="s">
        <v>51</v>
      </c>
      <c r="C17" s="3">
        <v>0</v>
      </c>
      <c r="D17" s="3">
        <v>0</v>
      </c>
      <c r="E17" s="45"/>
    </row>
    <row r="18" spans="1:5" x14ac:dyDescent="0.25">
      <c r="A18" s="17">
        <v>11</v>
      </c>
      <c r="B18" s="3" t="s">
        <v>13</v>
      </c>
      <c r="C18" s="3">
        <v>25</v>
      </c>
      <c r="D18" s="3">
        <v>25</v>
      </c>
      <c r="E18" s="45"/>
    </row>
    <row r="19" spans="1:5" x14ac:dyDescent="0.25">
      <c r="A19" s="17">
        <v>12</v>
      </c>
      <c r="B19" s="3" t="s">
        <v>14</v>
      </c>
      <c r="C19" s="3">
        <v>40</v>
      </c>
      <c r="D19" s="3">
        <v>40</v>
      </c>
    </row>
    <row r="20" spans="1:5" x14ac:dyDescent="0.25">
      <c r="A20" s="17">
        <v>13</v>
      </c>
      <c r="B20" s="3" t="s">
        <v>15</v>
      </c>
      <c r="C20" s="3">
        <v>0</v>
      </c>
      <c r="D20" s="3">
        <v>0</v>
      </c>
      <c r="E20" s="45"/>
    </row>
    <row r="21" spans="1:5" x14ac:dyDescent="0.25">
      <c r="A21" s="17">
        <v>14</v>
      </c>
      <c r="B21" s="3" t="s">
        <v>16</v>
      </c>
      <c r="C21" s="3">
        <v>375</v>
      </c>
      <c r="D21" s="3">
        <v>0</v>
      </c>
      <c r="E21" s="45"/>
    </row>
    <row r="22" spans="1:5" x14ac:dyDescent="0.25">
      <c r="A22" s="17">
        <v>15</v>
      </c>
      <c r="B22" s="3" t="s">
        <v>17</v>
      </c>
      <c r="C22" s="3">
        <v>20</v>
      </c>
      <c r="D22" s="3">
        <v>20</v>
      </c>
    </row>
    <row r="23" spans="1:5" x14ac:dyDescent="0.25">
      <c r="A23" s="17">
        <v>16</v>
      </c>
      <c r="B23" s="3" t="s">
        <v>18</v>
      </c>
      <c r="C23" s="3">
        <v>30</v>
      </c>
      <c r="D23" s="3">
        <v>0</v>
      </c>
    </row>
    <row r="24" spans="1:5" x14ac:dyDescent="0.25">
      <c r="A24" s="17">
        <v>17</v>
      </c>
      <c r="B24" s="3" t="s">
        <v>19</v>
      </c>
      <c r="C24" s="3">
        <v>20</v>
      </c>
      <c r="D24" s="3">
        <v>0</v>
      </c>
    </row>
    <row r="25" spans="1:5" x14ac:dyDescent="0.25">
      <c r="A25" s="17">
        <v>18</v>
      </c>
      <c r="B25" s="3" t="s">
        <v>20</v>
      </c>
      <c r="C25" s="3">
        <v>50</v>
      </c>
      <c r="D25" s="3">
        <v>50</v>
      </c>
    </row>
    <row r="26" spans="1:5" x14ac:dyDescent="0.25">
      <c r="A26" s="17">
        <v>19</v>
      </c>
      <c r="B26" s="3" t="s">
        <v>21</v>
      </c>
      <c r="C26" s="3">
        <v>10</v>
      </c>
      <c r="D26" s="3">
        <v>10</v>
      </c>
    </row>
    <row r="27" spans="1:5" x14ac:dyDescent="0.25">
      <c r="A27" s="17">
        <v>20</v>
      </c>
      <c r="B27" s="3" t="s">
        <v>23</v>
      </c>
      <c r="C27" s="3">
        <v>400</v>
      </c>
      <c r="D27" s="3">
        <v>0</v>
      </c>
      <c r="E27" s="45"/>
    </row>
    <row r="28" spans="1:5" x14ac:dyDescent="0.25">
      <c r="A28" s="17">
        <v>21</v>
      </c>
      <c r="B28" s="3" t="s">
        <v>24</v>
      </c>
      <c r="C28" s="3">
        <v>25</v>
      </c>
      <c r="D28" s="3">
        <v>25</v>
      </c>
      <c r="E28" s="45"/>
    </row>
    <row r="29" spans="1:5" x14ac:dyDescent="0.25">
      <c r="A29" s="47" t="s">
        <v>26</v>
      </c>
      <c r="B29" s="47"/>
      <c r="C29" s="47"/>
      <c r="D29" s="47"/>
    </row>
    <row r="30" spans="1:5" x14ac:dyDescent="0.25">
      <c r="A30" s="17">
        <v>22</v>
      </c>
      <c r="B30" s="3" t="s">
        <v>27</v>
      </c>
      <c r="C30" s="3">
        <v>0</v>
      </c>
      <c r="D30" s="3">
        <v>0</v>
      </c>
    </row>
    <row r="31" spans="1:5" x14ac:dyDescent="0.25">
      <c r="A31" s="17">
        <v>23</v>
      </c>
      <c r="B31" s="3" t="s">
        <v>28</v>
      </c>
      <c r="C31" s="3">
        <v>0</v>
      </c>
      <c r="D31" s="3">
        <v>0</v>
      </c>
      <c r="E31" s="45"/>
    </row>
    <row r="32" spans="1:5" x14ac:dyDescent="0.25">
      <c r="A32" s="17">
        <v>24</v>
      </c>
      <c r="B32" s="3" t="s">
        <v>29</v>
      </c>
      <c r="C32" s="3">
        <v>0</v>
      </c>
      <c r="D32" s="3">
        <v>0</v>
      </c>
      <c r="E32" s="45"/>
    </row>
    <row r="33" spans="1:13" x14ac:dyDescent="0.25">
      <c r="A33" s="46" t="s">
        <v>34</v>
      </c>
      <c r="B33" s="46"/>
      <c r="C33" s="16">
        <f>SUM(C8:C32)</f>
        <v>4416</v>
      </c>
      <c r="D33" s="16">
        <f>SUM(D8:D32)</f>
        <v>2021</v>
      </c>
      <c r="E33" s="45"/>
    </row>
    <row r="34" spans="1:13" x14ac:dyDescent="0.25">
      <c r="A34" s="47" t="s">
        <v>52</v>
      </c>
      <c r="B34" s="47"/>
      <c r="C34" s="3">
        <v>100</v>
      </c>
      <c r="D34" s="3">
        <v>100</v>
      </c>
      <c r="G34" s="36"/>
    </row>
    <row r="35" spans="1:13" ht="18.75" x14ac:dyDescent="0.3">
      <c r="A35" s="47" t="s">
        <v>35</v>
      </c>
      <c r="B35" s="47"/>
      <c r="C35" s="8">
        <f>SUM(C33:C34)</f>
        <v>4516</v>
      </c>
      <c r="D35" s="10">
        <f t="shared" ref="D35" si="0">SUM(D33:D34)</f>
        <v>2121</v>
      </c>
    </row>
    <row r="38" spans="1:13" x14ac:dyDescent="0.25">
      <c r="C38" s="36"/>
    </row>
    <row r="41" spans="1:13" x14ac:dyDescent="0.25">
      <c r="B41" s="1" t="s">
        <v>33</v>
      </c>
    </row>
    <row r="44" spans="1:13" x14ac:dyDescent="0.25">
      <c r="J44">
        <v>1800</v>
      </c>
      <c r="K44">
        <v>90</v>
      </c>
      <c r="L44">
        <v>1890</v>
      </c>
      <c r="M44">
        <f>L46*5/100</f>
        <v>104.18625</v>
      </c>
    </row>
    <row r="45" spans="1:13" x14ac:dyDescent="0.25">
      <c r="J45">
        <v>1890</v>
      </c>
      <c r="K45">
        <v>94.5</v>
      </c>
      <c r="L45">
        <v>1984.5</v>
      </c>
      <c r="M45">
        <f>SUM(L46,M44)</f>
        <v>2187.9112500000001</v>
      </c>
    </row>
    <row r="46" spans="1:13" x14ac:dyDescent="0.25">
      <c r="J46">
        <v>1984.5</v>
      </c>
      <c r="K46">
        <v>99.224999999999994</v>
      </c>
      <c r="L46">
        <v>2083.7249999999999</v>
      </c>
    </row>
  </sheetData>
  <mergeCells count="10">
    <mergeCell ref="A29:D29"/>
    <mergeCell ref="A33:B33"/>
    <mergeCell ref="A34:B34"/>
    <mergeCell ref="A35:B35"/>
    <mergeCell ref="A1:D1"/>
    <mergeCell ref="A2:D2"/>
    <mergeCell ref="A3:D3"/>
    <mergeCell ref="A4:D4"/>
    <mergeCell ref="A5:D5"/>
    <mergeCell ref="A6:D6"/>
  </mergeCells>
  <pageMargins left="0.7" right="0.7" top="0.8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E40"/>
  <sheetViews>
    <sheetView topLeftCell="A7" zoomScale="85" zoomScaleNormal="85" workbookViewId="0">
      <selection activeCell="E7" sqref="E7:E31"/>
    </sheetView>
  </sheetViews>
  <sheetFormatPr defaultRowHeight="15" x14ac:dyDescent="0.25"/>
  <cols>
    <col min="1" max="1" width="5.28515625" customWidth="1"/>
    <col min="2" max="2" width="35.140625" bestFit="1" customWidth="1"/>
    <col min="3" max="3" width="10.42578125" customWidth="1"/>
    <col min="4" max="4" width="11.42578125" customWidth="1"/>
  </cols>
  <sheetData>
    <row r="1" spans="1:5" x14ac:dyDescent="0.25">
      <c r="A1" s="48" t="s">
        <v>0</v>
      </c>
      <c r="B1" s="48"/>
      <c r="C1" s="48"/>
      <c r="D1" s="48"/>
    </row>
    <row r="2" spans="1:5" ht="15.75" x14ac:dyDescent="0.25">
      <c r="A2" s="56" t="s">
        <v>1</v>
      </c>
      <c r="B2" s="56"/>
      <c r="C2" s="56"/>
      <c r="D2" s="56"/>
    </row>
    <row r="3" spans="1:5" x14ac:dyDescent="0.25">
      <c r="A3" s="50" t="s">
        <v>2</v>
      </c>
      <c r="B3" s="50"/>
      <c r="C3" s="50"/>
      <c r="D3" s="50"/>
    </row>
    <row r="4" spans="1:5" ht="18" x14ac:dyDescent="0.25">
      <c r="A4" s="51" t="s">
        <v>55</v>
      </c>
      <c r="B4" s="51"/>
      <c r="C4" s="51"/>
      <c r="D4" s="51"/>
    </row>
    <row r="5" spans="1:5" x14ac:dyDescent="0.25">
      <c r="A5" s="50" t="s">
        <v>3</v>
      </c>
      <c r="B5" s="50"/>
      <c r="C5" s="50"/>
      <c r="D5" s="50"/>
    </row>
    <row r="6" spans="1:5" ht="15.75" thickBot="1" x14ac:dyDescent="0.3">
      <c r="A6" s="50"/>
      <c r="B6" s="50"/>
      <c r="C6" s="50"/>
      <c r="D6" s="50"/>
    </row>
    <row r="7" spans="1:5" ht="30" x14ac:dyDescent="0.25">
      <c r="A7" s="21"/>
      <c r="B7" s="22" t="s">
        <v>49</v>
      </c>
      <c r="C7" s="23" t="s">
        <v>39</v>
      </c>
      <c r="D7" s="24" t="s">
        <v>40</v>
      </c>
    </row>
    <row r="8" spans="1:5" x14ac:dyDescent="0.25">
      <c r="A8" s="25">
        <v>1</v>
      </c>
      <c r="B8" s="3" t="s">
        <v>6</v>
      </c>
      <c r="C8" s="3">
        <v>800</v>
      </c>
      <c r="D8" s="26">
        <v>0</v>
      </c>
    </row>
    <row r="9" spans="1:5" x14ac:dyDescent="0.25">
      <c r="A9" s="25">
        <v>2</v>
      </c>
      <c r="B9" s="3" t="s">
        <v>7</v>
      </c>
      <c r="C9" s="3">
        <v>100</v>
      </c>
      <c r="D9" s="26">
        <v>0</v>
      </c>
      <c r="E9" s="45"/>
    </row>
    <row r="10" spans="1:5" x14ac:dyDescent="0.25">
      <c r="A10" s="25">
        <v>3</v>
      </c>
      <c r="B10" s="3" t="s">
        <v>8</v>
      </c>
      <c r="C10" s="3">
        <v>200</v>
      </c>
      <c r="D10" s="26">
        <v>0</v>
      </c>
      <c r="E10" s="45"/>
    </row>
    <row r="11" spans="1:5" x14ac:dyDescent="0.25">
      <c r="A11" s="25">
        <v>4</v>
      </c>
      <c r="B11" s="3" t="s">
        <v>9</v>
      </c>
      <c r="C11" s="3">
        <v>0</v>
      </c>
      <c r="D11" s="26">
        <v>0</v>
      </c>
      <c r="E11" s="45"/>
    </row>
    <row r="12" spans="1:5" x14ac:dyDescent="0.25">
      <c r="A12" s="25">
        <v>5</v>
      </c>
      <c r="B12" s="3" t="s">
        <v>59</v>
      </c>
      <c r="C12" s="5">
        <v>1641</v>
      </c>
      <c r="D12" s="5">
        <v>1641</v>
      </c>
      <c r="E12" s="45"/>
    </row>
    <row r="13" spans="1:5" x14ac:dyDescent="0.25">
      <c r="A13" s="25">
        <v>6</v>
      </c>
      <c r="B13" s="3" t="s">
        <v>64</v>
      </c>
      <c r="C13" s="3">
        <v>220</v>
      </c>
      <c r="D13" s="26">
        <v>0</v>
      </c>
    </row>
    <row r="14" spans="1:5" x14ac:dyDescent="0.25">
      <c r="A14" s="25">
        <v>7</v>
      </c>
      <c r="B14" s="9" t="s">
        <v>50</v>
      </c>
      <c r="C14" s="3">
        <v>10</v>
      </c>
      <c r="D14" s="26">
        <v>10</v>
      </c>
    </row>
    <row r="15" spans="1:5" x14ac:dyDescent="0.25">
      <c r="A15" s="25">
        <v>8</v>
      </c>
      <c r="B15" s="3" t="s">
        <v>11</v>
      </c>
      <c r="C15" s="3">
        <v>200</v>
      </c>
      <c r="D15" s="26">
        <v>200</v>
      </c>
    </row>
    <row r="16" spans="1:5" x14ac:dyDescent="0.25">
      <c r="A16" s="25">
        <v>9</v>
      </c>
      <c r="B16" s="3" t="s">
        <v>12</v>
      </c>
      <c r="C16" s="3">
        <v>250</v>
      </c>
      <c r="D16" s="26">
        <v>0</v>
      </c>
    </row>
    <row r="17" spans="1:5" x14ac:dyDescent="0.25">
      <c r="A17" s="25">
        <v>10</v>
      </c>
      <c r="B17" s="3" t="s">
        <v>51</v>
      </c>
      <c r="C17" s="3">
        <v>0</v>
      </c>
      <c r="D17" s="26">
        <v>0</v>
      </c>
      <c r="E17" s="45"/>
    </row>
    <row r="18" spans="1:5" x14ac:dyDescent="0.25">
      <c r="A18" s="25">
        <v>11</v>
      </c>
      <c r="B18" s="3" t="s">
        <v>13</v>
      </c>
      <c r="C18" s="3">
        <v>25</v>
      </c>
      <c r="D18" s="26">
        <v>25</v>
      </c>
      <c r="E18" s="45"/>
    </row>
    <row r="19" spans="1:5" x14ac:dyDescent="0.25">
      <c r="A19" s="25">
        <v>12</v>
      </c>
      <c r="B19" s="3" t="s">
        <v>14</v>
      </c>
      <c r="C19" s="3">
        <v>40</v>
      </c>
      <c r="D19" s="26">
        <v>40</v>
      </c>
    </row>
    <row r="20" spans="1:5" x14ac:dyDescent="0.25">
      <c r="A20" s="25">
        <v>13</v>
      </c>
      <c r="B20" s="3" t="s">
        <v>15</v>
      </c>
      <c r="C20" s="3">
        <v>0</v>
      </c>
      <c r="D20" s="26">
        <v>0</v>
      </c>
      <c r="E20" s="45"/>
    </row>
    <row r="21" spans="1:5" x14ac:dyDescent="0.25">
      <c r="A21" s="25">
        <v>14</v>
      </c>
      <c r="B21" s="3" t="s">
        <v>16</v>
      </c>
      <c r="C21" s="3">
        <v>375</v>
      </c>
      <c r="D21" s="26">
        <v>0</v>
      </c>
      <c r="E21" s="45"/>
    </row>
    <row r="22" spans="1:5" x14ac:dyDescent="0.25">
      <c r="A22" s="25">
        <v>15</v>
      </c>
      <c r="B22" s="3" t="s">
        <v>17</v>
      </c>
      <c r="C22" s="3">
        <v>20</v>
      </c>
      <c r="D22" s="26">
        <v>20</v>
      </c>
    </row>
    <row r="23" spans="1:5" x14ac:dyDescent="0.25">
      <c r="A23" s="25">
        <v>16</v>
      </c>
      <c r="B23" s="3" t="s">
        <v>18</v>
      </c>
      <c r="C23" s="3">
        <v>30</v>
      </c>
      <c r="D23" s="26">
        <v>0</v>
      </c>
    </row>
    <row r="24" spans="1:5" x14ac:dyDescent="0.25">
      <c r="A24" s="25">
        <v>17</v>
      </c>
      <c r="B24" s="3" t="s">
        <v>19</v>
      </c>
      <c r="C24" s="3">
        <v>20</v>
      </c>
      <c r="D24" s="26">
        <v>0</v>
      </c>
    </row>
    <row r="25" spans="1:5" x14ac:dyDescent="0.25">
      <c r="A25" s="25">
        <v>18</v>
      </c>
      <c r="B25" s="3" t="s">
        <v>20</v>
      </c>
      <c r="C25" s="3">
        <v>50</v>
      </c>
      <c r="D25" s="26">
        <v>50</v>
      </c>
    </row>
    <row r="26" spans="1:5" x14ac:dyDescent="0.25">
      <c r="A26" s="25">
        <v>19</v>
      </c>
      <c r="B26" s="3" t="s">
        <v>21</v>
      </c>
      <c r="C26" s="3">
        <v>10</v>
      </c>
      <c r="D26" s="26">
        <v>10</v>
      </c>
    </row>
    <row r="27" spans="1:5" x14ac:dyDescent="0.25">
      <c r="A27" s="25">
        <v>20</v>
      </c>
      <c r="B27" s="3" t="s">
        <v>24</v>
      </c>
      <c r="C27" s="3">
        <v>25</v>
      </c>
      <c r="D27" s="26">
        <v>25</v>
      </c>
      <c r="E27" s="45"/>
    </row>
    <row r="28" spans="1:5" x14ac:dyDescent="0.25">
      <c r="A28" s="25">
        <v>21</v>
      </c>
      <c r="B28" s="3" t="s">
        <v>25</v>
      </c>
      <c r="C28" s="3">
        <v>100</v>
      </c>
      <c r="D28" s="26">
        <v>0</v>
      </c>
      <c r="E28" s="45"/>
    </row>
    <row r="29" spans="1:5" x14ac:dyDescent="0.25">
      <c r="A29" s="57" t="s">
        <v>26</v>
      </c>
      <c r="B29" s="47"/>
      <c r="C29" s="47"/>
      <c r="D29" s="58"/>
    </row>
    <row r="30" spans="1:5" x14ac:dyDescent="0.25">
      <c r="A30" s="25">
        <v>22</v>
      </c>
      <c r="B30" s="3" t="s">
        <v>27</v>
      </c>
      <c r="C30" s="3">
        <v>0</v>
      </c>
      <c r="D30" s="26">
        <v>0</v>
      </c>
      <c r="E30" s="45"/>
    </row>
    <row r="31" spans="1:5" x14ac:dyDescent="0.25">
      <c r="A31" s="25">
        <v>23</v>
      </c>
      <c r="B31" s="3" t="s">
        <v>28</v>
      </c>
      <c r="C31" s="3">
        <v>0</v>
      </c>
      <c r="D31" s="26">
        <v>0</v>
      </c>
      <c r="E31" s="45"/>
    </row>
    <row r="32" spans="1:5" x14ac:dyDescent="0.25">
      <c r="A32" s="59" t="s">
        <v>34</v>
      </c>
      <c r="B32" s="46"/>
      <c r="C32" s="16">
        <f>SUM(C8:C31)</f>
        <v>4116</v>
      </c>
      <c r="D32" s="28">
        <f>SUM(D8:D31)</f>
        <v>2021</v>
      </c>
      <c r="E32" s="45"/>
    </row>
    <row r="33" spans="1:5" x14ac:dyDescent="0.25">
      <c r="A33" s="47" t="s">
        <v>52</v>
      </c>
      <c r="B33" s="47"/>
      <c r="C33" s="3">
        <v>100</v>
      </c>
      <c r="D33" s="26">
        <v>100</v>
      </c>
      <c r="E33" s="45"/>
    </row>
    <row r="34" spans="1:5" ht="16.5" thickBot="1" x14ac:dyDescent="0.3">
      <c r="A34" s="60" t="s">
        <v>35</v>
      </c>
      <c r="B34" s="61"/>
      <c r="C34" s="29">
        <f>SUM(C32:C33)</f>
        <v>4216</v>
      </c>
      <c r="D34" s="30">
        <f t="shared" ref="D34" si="0">SUM(D32:D33)</f>
        <v>2121</v>
      </c>
    </row>
    <row r="40" spans="1:5" x14ac:dyDescent="0.25">
      <c r="B40" s="1" t="s">
        <v>33</v>
      </c>
    </row>
  </sheetData>
  <mergeCells count="10">
    <mergeCell ref="A29:D29"/>
    <mergeCell ref="A32:B32"/>
    <mergeCell ref="A33:B33"/>
    <mergeCell ref="A34:B34"/>
    <mergeCell ref="A1:D1"/>
    <mergeCell ref="A2:D2"/>
    <mergeCell ref="A3:D3"/>
    <mergeCell ref="A4:D4"/>
    <mergeCell ref="A5:D5"/>
    <mergeCell ref="A6:D6"/>
  </mergeCells>
  <pageMargins left="0.7" right="0.7" top="0.8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E42"/>
  <sheetViews>
    <sheetView topLeftCell="A5" zoomScale="70" zoomScaleNormal="70" workbookViewId="0">
      <selection activeCell="E8" sqref="E8:E33"/>
    </sheetView>
  </sheetViews>
  <sheetFormatPr defaultRowHeight="15" x14ac:dyDescent="0.25"/>
  <cols>
    <col min="1" max="1" width="5.28515625" customWidth="1"/>
    <col min="2" max="2" width="34.85546875" customWidth="1"/>
    <col min="3" max="3" width="9.28515625" customWidth="1"/>
    <col min="4" max="4" width="9.42578125" customWidth="1"/>
  </cols>
  <sheetData>
    <row r="1" spans="1:5" x14ac:dyDescent="0.25">
      <c r="A1" s="48" t="s">
        <v>0</v>
      </c>
      <c r="B1" s="48"/>
      <c r="C1" s="48"/>
      <c r="D1" s="48"/>
    </row>
    <row r="2" spans="1:5" ht="15.75" x14ac:dyDescent="0.25">
      <c r="A2" s="56" t="s">
        <v>1</v>
      </c>
      <c r="B2" s="56"/>
      <c r="C2" s="56"/>
      <c r="D2" s="56"/>
    </row>
    <row r="3" spans="1:5" x14ac:dyDescent="0.25">
      <c r="A3" s="50" t="s">
        <v>2</v>
      </c>
      <c r="B3" s="50"/>
      <c r="C3" s="50"/>
      <c r="D3" s="50"/>
    </row>
    <row r="4" spans="1:5" ht="18" x14ac:dyDescent="0.25">
      <c r="A4" s="51" t="s">
        <v>41</v>
      </c>
      <c r="B4" s="51"/>
      <c r="C4" s="51"/>
      <c r="D4" s="51"/>
    </row>
    <row r="5" spans="1:5" x14ac:dyDescent="0.25">
      <c r="A5" s="50" t="s">
        <v>3</v>
      </c>
      <c r="B5" s="50"/>
      <c r="C5" s="50"/>
      <c r="D5" s="50"/>
    </row>
    <row r="6" spans="1:5" ht="15.75" thickBot="1" x14ac:dyDescent="0.3">
      <c r="A6" s="50"/>
      <c r="B6" s="50"/>
      <c r="C6" s="50"/>
      <c r="D6" s="50"/>
    </row>
    <row r="7" spans="1:5" ht="30" x14ac:dyDescent="0.25">
      <c r="A7" s="31"/>
      <c r="B7" s="22" t="s">
        <v>46</v>
      </c>
      <c r="C7" s="23" t="s">
        <v>39</v>
      </c>
      <c r="D7" s="24" t="s">
        <v>40</v>
      </c>
    </row>
    <row r="8" spans="1:5" x14ac:dyDescent="0.25">
      <c r="A8" s="25">
        <v>1</v>
      </c>
      <c r="B8" s="3" t="s">
        <v>6</v>
      </c>
      <c r="C8" s="3">
        <v>800</v>
      </c>
      <c r="D8" s="26">
        <v>0</v>
      </c>
    </row>
    <row r="9" spans="1:5" x14ac:dyDescent="0.25">
      <c r="A9" s="25">
        <v>2</v>
      </c>
      <c r="B9" s="3" t="s">
        <v>7</v>
      </c>
      <c r="C9" s="3">
        <v>100</v>
      </c>
      <c r="D9" s="26">
        <v>0</v>
      </c>
      <c r="E9" s="45"/>
    </row>
    <row r="10" spans="1:5" x14ac:dyDescent="0.25">
      <c r="A10" s="25">
        <v>3</v>
      </c>
      <c r="B10" s="3" t="s">
        <v>8</v>
      </c>
      <c r="C10" s="3">
        <v>200</v>
      </c>
      <c r="D10" s="26">
        <v>0</v>
      </c>
      <c r="E10" s="45"/>
    </row>
    <row r="11" spans="1:5" x14ac:dyDescent="0.25">
      <c r="A11" s="25">
        <v>4</v>
      </c>
      <c r="B11" s="3" t="s">
        <v>9</v>
      </c>
      <c r="C11" s="3">
        <v>0</v>
      </c>
      <c r="D11" s="26">
        <v>0</v>
      </c>
      <c r="E11" s="45"/>
    </row>
    <row r="12" spans="1:5" x14ac:dyDescent="0.25">
      <c r="A12" s="25">
        <v>5</v>
      </c>
      <c r="B12" s="3" t="s">
        <v>59</v>
      </c>
      <c r="C12" s="5">
        <v>1641</v>
      </c>
      <c r="D12" s="5">
        <v>1641</v>
      </c>
      <c r="E12" s="45"/>
    </row>
    <row r="13" spans="1:5" x14ac:dyDescent="0.25">
      <c r="A13" s="25">
        <v>6</v>
      </c>
      <c r="B13" s="3" t="s">
        <v>64</v>
      </c>
      <c r="C13" s="3">
        <v>0</v>
      </c>
      <c r="D13" s="26">
        <v>0</v>
      </c>
    </row>
    <row r="14" spans="1:5" x14ac:dyDescent="0.25">
      <c r="A14" s="25">
        <v>7</v>
      </c>
      <c r="B14" s="3" t="s">
        <v>50</v>
      </c>
      <c r="C14" s="3">
        <v>10</v>
      </c>
      <c r="D14" s="26">
        <v>10</v>
      </c>
    </row>
    <row r="15" spans="1:5" x14ac:dyDescent="0.25">
      <c r="A15" s="25">
        <v>8</v>
      </c>
      <c r="B15" s="3" t="s">
        <v>11</v>
      </c>
      <c r="C15" s="3">
        <v>200</v>
      </c>
      <c r="D15" s="26">
        <v>200</v>
      </c>
    </row>
    <row r="16" spans="1:5" x14ac:dyDescent="0.25">
      <c r="A16" s="25">
        <v>9</v>
      </c>
      <c r="B16" s="3" t="s">
        <v>12</v>
      </c>
      <c r="C16" s="3">
        <v>250</v>
      </c>
      <c r="D16" s="26">
        <v>0</v>
      </c>
    </row>
    <row r="17" spans="1:5" x14ac:dyDescent="0.25">
      <c r="A17" s="25">
        <v>10</v>
      </c>
      <c r="B17" s="3" t="s">
        <v>51</v>
      </c>
      <c r="C17" s="3">
        <v>0</v>
      </c>
      <c r="D17" s="26">
        <v>0</v>
      </c>
      <c r="E17" s="45"/>
    </row>
    <row r="18" spans="1:5" x14ac:dyDescent="0.25">
      <c r="A18" s="25">
        <v>11</v>
      </c>
      <c r="B18" s="3" t="s">
        <v>13</v>
      </c>
      <c r="C18" s="3">
        <v>25</v>
      </c>
      <c r="D18" s="26">
        <v>25</v>
      </c>
      <c r="E18" s="45"/>
    </row>
    <row r="19" spans="1:5" x14ac:dyDescent="0.25">
      <c r="A19" s="25">
        <v>12</v>
      </c>
      <c r="B19" s="3" t="s">
        <v>14</v>
      </c>
      <c r="C19" s="3">
        <v>40</v>
      </c>
      <c r="D19" s="26">
        <v>40</v>
      </c>
    </row>
    <row r="20" spans="1:5" x14ac:dyDescent="0.25">
      <c r="A20" s="25">
        <v>13</v>
      </c>
      <c r="B20" s="3" t="s">
        <v>15</v>
      </c>
      <c r="C20" s="3">
        <v>0</v>
      </c>
      <c r="D20" s="26">
        <v>50</v>
      </c>
      <c r="E20" s="45"/>
    </row>
    <row r="21" spans="1:5" x14ac:dyDescent="0.25">
      <c r="A21" s="25">
        <v>14</v>
      </c>
      <c r="B21" s="3" t="s">
        <v>16</v>
      </c>
      <c r="C21" s="3">
        <v>375</v>
      </c>
      <c r="D21" s="26">
        <v>0</v>
      </c>
      <c r="E21" s="45"/>
    </row>
    <row r="22" spans="1:5" x14ac:dyDescent="0.25">
      <c r="A22" s="25">
        <v>15</v>
      </c>
      <c r="B22" s="3" t="s">
        <v>17</v>
      </c>
      <c r="C22" s="3">
        <v>20</v>
      </c>
      <c r="D22" s="26">
        <v>20</v>
      </c>
    </row>
    <row r="23" spans="1:5" x14ac:dyDescent="0.25">
      <c r="A23" s="25">
        <v>16</v>
      </c>
      <c r="B23" s="3" t="s">
        <v>18</v>
      </c>
      <c r="C23" s="3">
        <v>30</v>
      </c>
      <c r="D23" s="26">
        <v>0</v>
      </c>
    </row>
    <row r="24" spans="1:5" x14ac:dyDescent="0.25">
      <c r="A24" s="25">
        <v>17</v>
      </c>
      <c r="B24" s="3" t="s">
        <v>19</v>
      </c>
      <c r="C24" s="3">
        <v>20</v>
      </c>
      <c r="D24" s="26">
        <v>0</v>
      </c>
    </row>
    <row r="25" spans="1:5" x14ac:dyDescent="0.25">
      <c r="A25" s="25">
        <v>18</v>
      </c>
      <c r="B25" s="3" t="s">
        <v>20</v>
      </c>
      <c r="C25" s="3">
        <v>50</v>
      </c>
      <c r="D25" s="26">
        <v>50</v>
      </c>
    </row>
    <row r="26" spans="1:5" x14ac:dyDescent="0.25">
      <c r="A26" s="25">
        <v>19</v>
      </c>
      <c r="B26" s="3" t="s">
        <v>21</v>
      </c>
      <c r="C26" s="3">
        <v>10</v>
      </c>
      <c r="D26" s="26">
        <v>10</v>
      </c>
    </row>
    <row r="27" spans="1:5" x14ac:dyDescent="0.25">
      <c r="A27" s="25">
        <v>20</v>
      </c>
      <c r="B27" s="3" t="s">
        <v>23</v>
      </c>
      <c r="C27" s="3">
        <v>400</v>
      </c>
      <c r="D27" s="26">
        <v>0</v>
      </c>
      <c r="E27" s="45"/>
    </row>
    <row r="28" spans="1:5" x14ac:dyDescent="0.25">
      <c r="A28" s="25">
        <v>21</v>
      </c>
      <c r="B28" s="3" t="s">
        <v>24</v>
      </c>
      <c r="C28" s="3">
        <v>25</v>
      </c>
      <c r="D28" s="26">
        <v>25</v>
      </c>
      <c r="E28" s="45"/>
    </row>
    <row r="29" spans="1:5" x14ac:dyDescent="0.25">
      <c r="A29" s="25">
        <v>22</v>
      </c>
      <c r="B29" s="3" t="s">
        <v>25</v>
      </c>
      <c r="C29" s="3">
        <v>100</v>
      </c>
      <c r="D29" s="26">
        <v>0</v>
      </c>
    </row>
    <row r="30" spans="1:5" x14ac:dyDescent="0.25">
      <c r="A30" s="57" t="s">
        <v>26</v>
      </c>
      <c r="B30" s="47"/>
      <c r="C30" s="47"/>
      <c r="D30" s="58"/>
    </row>
    <row r="31" spans="1:5" x14ac:dyDescent="0.25">
      <c r="A31" s="25">
        <v>22</v>
      </c>
      <c r="B31" s="3" t="s">
        <v>27</v>
      </c>
      <c r="C31" s="3">
        <v>0</v>
      </c>
      <c r="D31" s="26">
        <v>0</v>
      </c>
      <c r="E31" s="45"/>
    </row>
    <row r="32" spans="1:5" x14ac:dyDescent="0.25">
      <c r="A32" s="25">
        <v>23</v>
      </c>
      <c r="B32" s="3" t="s">
        <v>28</v>
      </c>
      <c r="C32" s="3">
        <v>0</v>
      </c>
      <c r="D32" s="26">
        <v>0</v>
      </c>
      <c r="E32" s="45"/>
    </row>
    <row r="33" spans="1:5" x14ac:dyDescent="0.25">
      <c r="A33" s="25">
        <v>24</v>
      </c>
      <c r="B33" s="3" t="s">
        <v>29</v>
      </c>
      <c r="C33" s="3">
        <v>0</v>
      </c>
      <c r="D33" s="26">
        <v>0</v>
      </c>
      <c r="E33" s="45"/>
    </row>
    <row r="34" spans="1:5" x14ac:dyDescent="0.25">
      <c r="A34" s="59" t="s">
        <v>34</v>
      </c>
      <c r="B34" s="46"/>
      <c r="C34" s="16">
        <f>SUM(C8:C33)</f>
        <v>4296</v>
      </c>
      <c r="D34" s="28">
        <f>SUM(D8:D33)</f>
        <v>2071</v>
      </c>
    </row>
    <row r="35" spans="1:5" x14ac:dyDescent="0.25">
      <c r="A35" s="47" t="s">
        <v>52</v>
      </c>
      <c r="B35" s="47"/>
      <c r="C35" s="3">
        <v>100</v>
      </c>
      <c r="D35" s="26">
        <v>100</v>
      </c>
    </row>
    <row r="36" spans="1:5" ht="19.5" thickBot="1" x14ac:dyDescent="0.35">
      <c r="A36" s="60" t="s">
        <v>35</v>
      </c>
      <c r="B36" s="61"/>
      <c r="C36" s="32">
        <f>SUM(C34:C35)</f>
        <v>4396</v>
      </c>
      <c r="D36" s="33">
        <f t="shared" ref="D36" si="0">SUM(D34:D35)</f>
        <v>2171</v>
      </c>
    </row>
    <row r="42" spans="1:5" x14ac:dyDescent="0.25">
      <c r="B42" s="1" t="s">
        <v>33</v>
      </c>
    </row>
  </sheetData>
  <mergeCells count="10">
    <mergeCell ref="A30:D30"/>
    <mergeCell ref="A34:B34"/>
    <mergeCell ref="A35:B35"/>
    <mergeCell ref="A36:B36"/>
    <mergeCell ref="A1:D1"/>
    <mergeCell ref="A2:D2"/>
    <mergeCell ref="A3:D3"/>
    <mergeCell ref="A4:D4"/>
    <mergeCell ref="A5:D5"/>
    <mergeCell ref="A6:D6"/>
  </mergeCells>
  <pageMargins left="0.7" right="0.7" top="0.8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E40"/>
  <sheetViews>
    <sheetView topLeftCell="A4" zoomScale="70" zoomScaleNormal="70" workbookViewId="0">
      <selection activeCell="E6" sqref="E6:F36"/>
    </sheetView>
  </sheetViews>
  <sheetFormatPr defaultRowHeight="15" x14ac:dyDescent="0.25"/>
  <cols>
    <col min="1" max="1" width="5.28515625" customWidth="1"/>
    <col min="2" max="2" width="34.85546875" customWidth="1"/>
    <col min="3" max="3" width="8.140625" customWidth="1"/>
    <col min="4" max="4" width="8.42578125" customWidth="1"/>
  </cols>
  <sheetData>
    <row r="1" spans="1:5" x14ac:dyDescent="0.25">
      <c r="A1" s="48" t="s">
        <v>0</v>
      </c>
      <c r="B1" s="48"/>
      <c r="C1" s="48"/>
      <c r="D1" s="48"/>
    </row>
    <row r="2" spans="1:5" ht="15.75" x14ac:dyDescent="0.25">
      <c r="A2" s="56" t="s">
        <v>1</v>
      </c>
      <c r="B2" s="56"/>
      <c r="C2" s="56"/>
      <c r="D2" s="56"/>
    </row>
    <row r="3" spans="1:5" x14ac:dyDescent="0.25">
      <c r="A3" s="50" t="s">
        <v>2</v>
      </c>
      <c r="B3" s="50"/>
      <c r="C3" s="50"/>
      <c r="D3" s="50"/>
    </row>
    <row r="4" spans="1:5" ht="18" x14ac:dyDescent="0.25">
      <c r="A4" s="51" t="s">
        <v>42</v>
      </c>
      <c r="B4" s="51"/>
      <c r="C4" s="51"/>
      <c r="D4" s="51"/>
    </row>
    <row r="5" spans="1:5" x14ac:dyDescent="0.25">
      <c r="A5" s="50" t="s">
        <v>3</v>
      </c>
      <c r="B5" s="50"/>
      <c r="C5" s="50"/>
      <c r="D5" s="50"/>
    </row>
    <row r="6" spans="1:5" ht="15.75" thickBot="1" x14ac:dyDescent="0.3">
      <c r="A6" s="50"/>
      <c r="B6" s="50"/>
      <c r="C6" s="50"/>
      <c r="D6" s="50"/>
    </row>
    <row r="7" spans="1:5" ht="30" x14ac:dyDescent="0.25">
      <c r="A7" s="21"/>
      <c r="B7" s="22" t="s">
        <v>47</v>
      </c>
      <c r="C7" s="23" t="s">
        <v>39</v>
      </c>
      <c r="D7" s="24" t="s">
        <v>40</v>
      </c>
    </row>
    <row r="8" spans="1:5" x14ac:dyDescent="0.25">
      <c r="A8" s="25">
        <v>1</v>
      </c>
      <c r="B8" s="3" t="s">
        <v>6</v>
      </c>
      <c r="C8" s="3">
        <v>800</v>
      </c>
      <c r="D8" s="26">
        <v>0</v>
      </c>
    </row>
    <row r="9" spans="1:5" x14ac:dyDescent="0.25">
      <c r="A9" s="25">
        <v>2</v>
      </c>
      <c r="B9" s="3" t="s">
        <v>7</v>
      </c>
      <c r="C9" s="3">
        <v>100</v>
      </c>
      <c r="D9" s="26">
        <v>0</v>
      </c>
      <c r="E9" s="45"/>
    </row>
    <row r="10" spans="1:5" x14ac:dyDescent="0.25">
      <c r="A10" s="25">
        <v>3</v>
      </c>
      <c r="B10" s="3" t="s">
        <v>8</v>
      </c>
      <c r="C10" s="3">
        <v>200</v>
      </c>
      <c r="D10" s="26">
        <v>0</v>
      </c>
      <c r="E10" s="45"/>
    </row>
    <row r="11" spans="1:5" x14ac:dyDescent="0.25">
      <c r="A11" s="25">
        <v>4</v>
      </c>
      <c r="B11" s="3" t="s">
        <v>9</v>
      </c>
      <c r="C11" s="3">
        <v>0</v>
      </c>
      <c r="D11" s="26">
        <v>0</v>
      </c>
      <c r="E11" s="45"/>
    </row>
    <row r="12" spans="1:5" x14ac:dyDescent="0.25">
      <c r="A12" s="25">
        <v>5</v>
      </c>
      <c r="B12" s="3" t="s">
        <v>59</v>
      </c>
      <c r="C12" s="5">
        <v>1641</v>
      </c>
      <c r="D12" s="5">
        <v>1641</v>
      </c>
      <c r="E12" s="45"/>
    </row>
    <row r="13" spans="1:5" x14ac:dyDescent="0.25">
      <c r="A13" s="25">
        <v>6</v>
      </c>
      <c r="B13" s="3" t="s">
        <v>10</v>
      </c>
      <c r="C13" s="3">
        <v>0</v>
      </c>
      <c r="D13" s="26">
        <v>0</v>
      </c>
    </row>
    <row r="14" spans="1:5" x14ac:dyDescent="0.25">
      <c r="A14" s="25">
        <v>7</v>
      </c>
      <c r="B14" s="3" t="s">
        <v>50</v>
      </c>
      <c r="C14" s="3">
        <v>10</v>
      </c>
      <c r="D14" s="26">
        <v>10</v>
      </c>
    </row>
    <row r="15" spans="1:5" x14ac:dyDescent="0.25">
      <c r="A15" s="25">
        <v>8</v>
      </c>
      <c r="B15" s="3" t="s">
        <v>11</v>
      </c>
      <c r="C15" s="3">
        <v>200</v>
      </c>
      <c r="D15" s="26">
        <v>200</v>
      </c>
    </row>
    <row r="16" spans="1:5" x14ac:dyDescent="0.25">
      <c r="A16" s="25">
        <v>9</v>
      </c>
      <c r="B16" s="3" t="s">
        <v>12</v>
      </c>
      <c r="C16" s="3">
        <v>250</v>
      </c>
      <c r="D16" s="26">
        <v>0</v>
      </c>
    </row>
    <row r="17" spans="1:5" x14ac:dyDescent="0.25">
      <c r="A17" s="25">
        <v>10</v>
      </c>
      <c r="B17" s="3" t="s">
        <v>51</v>
      </c>
      <c r="C17" s="3">
        <v>0</v>
      </c>
      <c r="D17" s="26">
        <v>0</v>
      </c>
      <c r="E17" s="45"/>
    </row>
    <row r="18" spans="1:5" x14ac:dyDescent="0.25">
      <c r="A18" s="25">
        <v>11</v>
      </c>
      <c r="B18" s="3" t="s">
        <v>13</v>
      </c>
      <c r="C18" s="3">
        <v>25</v>
      </c>
      <c r="D18" s="26">
        <v>25</v>
      </c>
      <c r="E18" s="45"/>
    </row>
    <row r="19" spans="1:5" x14ac:dyDescent="0.25">
      <c r="A19" s="25">
        <v>12</v>
      </c>
      <c r="B19" s="3" t="s">
        <v>14</v>
      </c>
      <c r="C19" s="3">
        <v>40</v>
      </c>
      <c r="D19" s="26">
        <v>40</v>
      </c>
    </row>
    <row r="20" spans="1:5" x14ac:dyDescent="0.25">
      <c r="A20" s="25">
        <v>13</v>
      </c>
      <c r="B20" s="3" t="s">
        <v>15</v>
      </c>
      <c r="C20" s="3">
        <v>0</v>
      </c>
      <c r="D20" s="26">
        <v>0</v>
      </c>
      <c r="E20" s="45"/>
    </row>
    <row r="21" spans="1:5" x14ac:dyDescent="0.25">
      <c r="A21" s="25">
        <v>14</v>
      </c>
      <c r="B21" s="3" t="s">
        <v>16</v>
      </c>
      <c r="C21" s="3">
        <v>375</v>
      </c>
      <c r="D21" s="26">
        <v>0</v>
      </c>
      <c r="E21" s="45"/>
    </row>
    <row r="22" spans="1:5" x14ac:dyDescent="0.25">
      <c r="A22" s="25">
        <v>15</v>
      </c>
      <c r="B22" s="3" t="s">
        <v>17</v>
      </c>
      <c r="C22" s="3">
        <v>20</v>
      </c>
      <c r="D22" s="26">
        <v>20</v>
      </c>
    </row>
    <row r="23" spans="1:5" x14ac:dyDescent="0.25">
      <c r="A23" s="25">
        <v>16</v>
      </c>
      <c r="B23" s="3" t="s">
        <v>18</v>
      </c>
      <c r="C23" s="3">
        <v>30</v>
      </c>
      <c r="D23" s="26">
        <v>0</v>
      </c>
    </row>
    <row r="24" spans="1:5" x14ac:dyDescent="0.25">
      <c r="A24" s="25">
        <v>17</v>
      </c>
      <c r="B24" s="3" t="s">
        <v>19</v>
      </c>
      <c r="C24" s="3">
        <v>20</v>
      </c>
      <c r="D24" s="26">
        <v>0</v>
      </c>
    </row>
    <row r="25" spans="1:5" x14ac:dyDescent="0.25">
      <c r="A25" s="25">
        <v>18</v>
      </c>
      <c r="B25" s="3" t="s">
        <v>20</v>
      </c>
      <c r="C25" s="3">
        <v>50</v>
      </c>
      <c r="D25" s="26">
        <v>50</v>
      </c>
    </row>
    <row r="26" spans="1:5" x14ac:dyDescent="0.25">
      <c r="A26" s="25">
        <v>19</v>
      </c>
      <c r="B26" s="3" t="s">
        <v>21</v>
      </c>
      <c r="C26" s="3">
        <v>10</v>
      </c>
      <c r="D26" s="26">
        <v>10</v>
      </c>
    </row>
    <row r="27" spans="1:5" ht="14.45" customHeight="1" x14ac:dyDescent="0.25">
      <c r="A27" s="25">
        <v>21</v>
      </c>
      <c r="B27" s="3" t="s">
        <v>25</v>
      </c>
      <c r="C27" s="3">
        <v>100</v>
      </c>
      <c r="D27" s="26">
        <v>0</v>
      </c>
      <c r="E27" s="45"/>
    </row>
    <row r="28" spans="1:5" x14ac:dyDescent="0.25">
      <c r="A28" s="25">
        <v>22</v>
      </c>
      <c r="B28" s="3" t="s">
        <v>24</v>
      </c>
      <c r="C28" s="3">
        <v>25</v>
      </c>
      <c r="D28" s="26">
        <v>25</v>
      </c>
      <c r="E28" s="45"/>
    </row>
    <row r="29" spans="1:5" x14ac:dyDescent="0.25">
      <c r="A29" s="57" t="s">
        <v>26</v>
      </c>
      <c r="B29" s="47"/>
      <c r="C29" s="47"/>
      <c r="D29" s="58"/>
    </row>
    <row r="30" spans="1:5" x14ac:dyDescent="0.25">
      <c r="A30" s="25">
        <v>23</v>
      </c>
      <c r="B30" s="3" t="s">
        <v>27</v>
      </c>
      <c r="C30" s="3">
        <v>0</v>
      </c>
      <c r="D30" s="26">
        <v>0</v>
      </c>
      <c r="E30" s="45"/>
    </row>
    <row r="31" spans="1:5" x14ac:dyDescent="0.25">
      <c r="A31" s="25">
        <v>24</v>
      </c>
      <c r="B31" s="3" t="s">
        <v>28</v>
      </c>
      <c r="C31" s="3">
        <v>0</v>
      </c>
      <c r="D31" s="26">
        <v>0</v>
      </c>
      <c r="E31" s="45"/>
    </row>
    <row r="32" spans="1:5" x14ac:dyDescent="0.25">
      <c r="A32" s="59" t="s">
        <v>34</v>
      </c>
      <c r="B32" s="46"/>
      <c r="C32" s="16">
        <f>SUM(C8:C31)</f>
        <v>3896</v>
      </c>
      <c r="D32" s="28">
        <f>SUM(D8:D31)</f>
        <v>2021</v>
      </c>
      <c r="E32" s="45"/>
    </row>
    <row r="33" spans="1:4" x14ac:dyDescent="0.25">
      <c r="A33" s="47" t="s">
        <v>52</v>
      </c>
      <c r="B33" s="47"/>
      <c r="C33" s="3">
        <v>100</v>
      </c>
      <c r="D33" s="26">
        <v>100</v>
      </c>
    </row>
    <row r="34" spans="1:4" ht="16.5" thickBot="1" x14ac:dyDescent="0.3">
      <c r="A34" s="60" t="s">
        <v>35</v>
      </c>
      <c r="B34" s="61"/>
      <c r="C34" s="29">
        <f>SUM(C32:C33)</f>
        <v>3996</v>
      </c>
      <c r="D34" s="30">
        <f t="shared" ref="D34" si="0">SUM(D32:D33)</f>
        <v>2121</v>
      </c>
    </row>
    <row r="36" spans="1:4" x14ac:dyDescent="0.25">
      <c r="C36">
        <v>5305</v>
      </c>
      <c r="D36">
        <v>2655</v>
      </c>
    </row>
    <row r="40" spans="1:4" x14ac:dyDescent="0.25">
      <c r="B40" s="1" t="s">
        <v>33</v>
      </c>
    </row>
  </sheetData>
  <mergeCells count="10">
    <mergeCell ref="A29:D29"/>
    <mergeCell ref="A32:B32"/>
    <mergeCell ref="A33:B33"/>
    <mergeCell ref="A34:B34"/>
    <mergeCell ref="A1:D1"/>
    <mergeCell ref="A2:D2"/>
    <mergeCell ref="A3:D3"/>
    <mergeCell ref="A4:D4"/>
    <mergeCell ref="A5:D5"/>
    <mergeCell ref="A6:D6"/>
  </mergeCells>
  <pageMargins left="0.7" right="0.7" top="0.8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E42"/>
  <sheetViews>
    <sheetView zoomScale="85" zoomScaleNormal="85" workbookViewId="0">
      <selection activeCell="E8" sqref="E8:F36"/>
    </sheetView>
  </sheetViews>
  <sheetFormatPr defaultRowHeight="15" x14ac:dyDescent="0.25"/>
  <cols>
    <col min="1" max="1" width="5.28515625" customWidth="1"/>
    <col min="2" max="2" width="34.85546875" customWidth="1"/>
    <col min="3" max="3" width="9.28515625" customWidth="1"/>
    <col min="4" max="4" width="9.42578125" customWidth="1"/>
  </cols>
  <sheetData>
    <row r="1" spans="1:5" x14ac:dyDescent="0.25">
      <c r="A1" s="48" t="s">
        <v>0</v>
      </c>
      <c r="B1" s="48"/>
      <c r="C1" s="48"/>
      <c r="D1" s="48"/>
    </row>
    <row r="2" spans="1:5" ht="15.75" x14ac:dyDescent="0.25">
      <c r="A2" s="56" t="s">
        <v>1</v>
      </c>
      <c r="B2" s="56"/>
      <c r="C2" s="56"/>
      <c r="D2" s="56"/>
    </row>
    <row r="3" spans="1:5" x14ac:dyDescent="0.25">
      <c r="A3" s="50" t="s">
        <v>2</v>
      </c>
      <c r="B3" s="50"/>
      <c r="C3" s="50"/>
      <c r="D3" s="50"/>
    </row>
    <row r="4" spans="1:5" ht="18" x14ac:dyDescent="0.25">
      <c r="A4" s="51" t="s">
        <v>60</v>
      </c>
      <c r="B4" s="51"/>
      <c r="C4" s="51"/>
      <c r="D4" s="51"/>
    </row>
    <row r="5" spans="1:5" x14ac:dyDescent="0.25">
      <c r="A5" s="50" t="s">
        <v>3</v>
      </c>
      <c r="B5" s="50"/>
      <c r="C5" s="50"/>
      <c r="D5" s="50"/>
    </row>
    <row r="6" spans="1:5" ht="15.75" thickBot="1" x14ac:dyDescent="0.3">
      <c r="A6" s="50"/>
      <c r="B6" s="50"/>
      <c r="C6" s="50"/>
      <c r="D6" s="50"/>
    </row>
    <row r="7" spans="1:5" ht="30" x14ac:dyDescent="0.25">
      <c r="A7" s="31"/>
      <c r="B7" s="22" t="s">
        <v>44</v>
      </c>
      <c r="C7" s="23" t="s">
        <v>39</v>
      </c>
      <c r="D7" s="24" t="s">
        <v>40</v>
      </c>
    </row>
    <row r="8" spans="1:5" x14ac:dyDescent="0.25">
      <c r="A8" s="25">
        <v>1</v>
      </c>
      <c r="B8" s="3" t="s">
        <v>6</v>
      </c>
      <c r="C8" s="3">
        <v>800</v>
      </c>
      <c r="D8" s="26">
        <v>0</v>
      </c>
    </row>
    <row r="9" spans="1:5" x14ac:dyDescent="0.25">
      <c r="A9" s="25">
        <v>2</v>
      </c>
      <c r="B9" s="3" t="s">
        <v>7</v>
      </c>
      <c r="C9" s="3">
        <v>100</v>
      </c>
      <c r="D9" s="26">
        <v>0</v>
      </c>
      <c r="E9" s="45"/>
    </row>
    <row r="10" spans="1:5" x14ac:dyDescent="0.25">
      <c r="A10" s="25">
        <v>3</v>
      </c>
      <c r="B10" s="3" t="s">
        <v>8</v>
      </c>
      <c r="C10" s="3">
        <v>200</v>
      </c>
      <c r="D10" s="26">
        <v>0</v>
      </c>
      <c r="E10" s="45"/>
    </row>
    <row r="11" spans="1:5" x14ac:dyDescent="0.25">
      <c r="A11" s="25">
        <v>4</v>
      </c>
      <c r="B11" s="3" t="s">
        <v>9</v>
      </c>
      <c r="C11" s="3">
        <v>0</v>
      </c>
      <c r="D11" s="26">
        <v>0</v>
      </c>
      <c r="E11" s="45"/>
    </row>
    <row r="12" spans="1:5" x14ac:dyDescent="0.25">
      <c r="A12" s="25">
        <v>5</v>
      </c>
      <c r="B12" s="3" t="s">
        <v>59</v>
      </c>
      <c r="C12" s="3">
        <v>1891</v>
      </c>
      <c r="D12" s="27">
        <v>1891</v>
      </c>
      <c r="E12" s="45"/>
    </row>
    <row r="13" spans="1:5" x14ac:dyDescent="0.25">
      <c r="A13" s="25">
        <v>6</v>
      </c>
      <c r="B13" s="3" t="s">
        <v>64</v>
      </c>
      <c r="C13" s="3">
        <v>0</v>
      </c>
      <c r="D13" s="26">
        <v>0</v>
      </c>
    </row>
    <row r="14" spans="1:5" x14ac:dyDescent="0.25">
      <c r="A14" s="25">
        <v>7</v>
      </c>
      <c r="B14" s="3" t="s">
        <v>50</v>
      </c>
      <c r="C14" s="3">
        <v>10</v>
      </c>
      <c r="D14" s="26">
        <v>10</v>
      </c>
    </row>
    <row r="15" spans="1:5" x14ac:dyDescent="0.25">
      <c r="A15" s="25">
        <v>8</v>
      </c>
      <c r="B15" s="3" t="s">
        <v>11</v>
      </c>
      <c r="C15" s="3">
        <v>200</v>
      </c>
      <c r="D15" s="26">
        <v>200</v>
      </c>
    </row>
    <row r="16" spans="1:5" x14ac:dyDescent="0.25">
      <c r="A16" s="25">
        <v>9</v>
      </c>
      <c r="B16" s="3" t="s">
        <v>12</v>
      </c>
      <c r="C16" s="3">
        <v>250</v>
      </c>
      <c r="D16" s="26">
        <v>0</v>
      </c>
    </row>
    <row r="17" spans="1:5" x14ac:dyDescent="0.25">
      <c r="A17" s="25">
        <v>10</v>
      </c>
      <c r="B17" s="3" t="s">
        <v>51</v>
      </c>
      <c r="C17" s="3">
        <v>0</v>
      </c>
      <c r="D17" s="26">
        <v>0</v>
      </c>
      <c r="E17" s="45"/>
    </row>
    <row r="18" spans="1:5" x14ac:dyDescent="0.25">
      <c r="A18" s="25">
        <v>11</v>
      </c>
      <c r="B18" s="3" t="s">
        <v>13</v>
      </c>
      <c r="C18" s="3">
        <v>25</v>
      </c>
      <c r="D18" s="26">
        <v>25</v>
      </c>
      <c r="E18" s="45"/>
    </row>
    <row r="19" spans="1:5" x14ac:dyDescent="0.25">
      <c r="A19" s="25">
        <v>12</v>
      </c>
      <c r="B19" s="3" t="s">
        <v>14</v>
      </c>
      <c r="C19" s="3">
        <v>40</v>
      </c>
      <c r="D19" s="26">
        <v>40</v>
      </c>
    </row>
    <row r="20" spans="1:5" x14ac:dyDescent="0.25">
      <c r="A20" s="25">
        <v>13</v>
      </c>
      <c r="B20" s="3" t="s">
        <v>15</v>
      </c>
      <c r="C20" s="3">
        <v>0</v>
      </c>
      <c r="D20" s="26">
        <v>0</v>
      </c>
      <c r="E20" s="45"/>
    </row>
    <row r="21" spans="1:5" x14ac:dyDescent="0.25">
      <c r="A21" s="25">
        <v>14</v>
      </c>
      <c r="B21" s="3" t="s">
        <v>16</v>
      </c>
      <c r="C21" s="3">
        <v>375</v>
      </c>
      <c r="D21" s="26">
        <v>0</v>
      </c>
      <c r="E21" s="45"/>
    </row>
    <row r="22" spans="1:5" x14ac:dyDescent="0.25">
      <c r="A22" s="25">
        <v>15</v>
      </c>
      <c r="B22" s="3" t="s">
        <v>17</v>
      </c>
      <c r="C22" s="3">
        <v>20</v>
      </c>
      <c r="D22" s="26">
        <v>20</v>
      </c>
    </row>
    <row r="23" spans="1:5" x14ac:dyDescent="0.25">
      <c r="A23" s="25">
        <v>16</v>
      </c>
      <c r="B23" s="3" t="s">
        <v>18</v>
      </c>
      <c r="C23" s="3">
        <v>30</v>
      </c>
      <c r="D23" s="26">
        <v>0</v>
      </c>
    </row>
    <row r="24" spans="1:5" x14ac:dyDescent="0.25">
      <c r="A24" s="25">
        <v>17</v>
      </c>
      <c r="B24" s="3" t="s">
        <v>19</v>
      </c>
      <c r="C24" s="3">
        <v>20</v>
      </c>
      <c r="D24" s="26">
        <v>0</v>
      </c>
    </row>
    <row r="25" spans="1:5" x14ac:dyDescent="0.25">
      <c r="A25" s="25">
        <v>18</v>
      </c>
      <c r="B25" s="3" t="s">
        <v>20</v>
      </c>
      <c r="C25" s="3">
        <v>50</v>
      </c>
      <c r="D25" s="26">
        <v>50</v>
      </c>
    </row>
    <row r="26" spans="1:5" x14ac:dyDescent="0.25">
      <c r="A26" s="25">
        <v>19</v>
      </c>
      <c r="B26" s="3" t="s">
        <v>21</v>
      </c>
      <c r="C26" s="3">
        <v>10</v>
      </c>
      <c r="D26" s="26">
        <v>10</v>
      </c>
    </row>
    <row r="27" spans="1:5" x14ac:dyDescent="0.25">
      <c r="A27" s="25">
        <v>20</v>
      </c>
      <c r="B27" s="3" t="s">
        <v>23</v>
      </c>
      <c r="C27" s="3">
        <v>400</v>
      </c>
      <c r="D27" s="26">
        <v>0</v>
      </c>
      <c r="E27" s="45"/>
    </row>
    <row r="28" spans="1:5" x14ac:dyDescent="0.25">
      <c r="A28" s="25">
        <v>21</v>
      </c>
      <c r="B28" s="3" t="s">
        <v>24</v>
      </c>
      <c r="C28" s="3">
        <v>25</v>
      </c>
      <c r="D28" s="26">
        <v>25</v>
      </c>
      <c r="E28" s="45"/>
    </row>
    <row r="29" spans="1:5" x14ac:dyDescent="0.25">
      <c r="A29" s="25">
        <v>22</v>
      </c>
      <c r="B29" s="3" t="s">
        <v>25</v>
      </c>
      <c r="C29" s="3">
        <v>100</v>
      </c>
      <c r="D29" s="26">
        <v>0</v>
      </c>
    </row>
    <row r="30" spans="1:5" x14ac:dyDescent="0.25">
      <c r="A30" s="57" t="s">
        <v>26</v>
      </c>
      <c r="B30" s="47"/>
      <c r="C30" s="47"/>
      <c r="D30" s="58"/>
    </row>
    <row r="31" spans="1:5" x14ac:dyDescent="0.25">
      <c r="A31" s="25">
        <v>22</v>
      </c>
      <c r="B31" s="3" t="s">
        <v>27</v>
      </c>
      <c r="C31" s="3">
        <v>0</v>
      </c>
      <c r="D31" s="26">
        <v>0</v>
      </c>
      <c r="E31" s="45"/>
    </row>
    <row r="32" spans="1:5" x14ac:dyDescent="0.25">
      <c r="A32" s="25">
        <v>23</v>
      </c>
      <c r="B32" s="3" t="s">
        <v>28</v>
      </c>
      <c r="C32" s="3">
        <v>0</v>
      </c>
      <c r="D32" s="26">
        <v>0</v>
      </c>
      <c r="E32" s="45"/>
    </row>
    <row r="33" spans="1:5" x14ac:dyDescent="0.25">
      <c r="A33" s="25">
        <v>24</v>
      </c>
      <c r="B33" s="3" t="s">
        <v>29</v>
      </c>
      <c r="C33" s="3">
        <v>0</v>
      </c>
      <c r="D33" s="26">
        <v>0</v>
      </c>
      <c r="E33" s="45"/>
    </row>
    <row r="34" spans="1:5" x14ac:dyDescent="0.25">
      <c r="A34" s="59" t="s">
        <v>34</v>
      </c>
      <c r="B34" s="46"/>
      <c r="C34" s="16">
        <f>SUM(C8:C33)</f>
        <v>4546</v>
      </c>
      <c r="D34" s="28">
        <f>SUM(D8:D33)</f>
        <v>2271</v>
      </c>
    </row>
    <row r="35" spans="1:5" x14ac:dyDescent="0.25">
      <c r="A35" s="47" t="s">
        <v>52</v>
      </c>
      <c r="B35" s="47"/>
      <c r="C35" s="3">
        <v>100</v>
      </c>
      <c r="D35" s="26">
        <v>100</v>
      </c>
    </row>
    <row r="36" spans="1:5" ht="19.5" thickBot="1" x14ac:dyDescent="0.35">
      <c r="A36" s="60" t="s">
        <v>35</v>
      </c>
      <c r="B36" s="61"/>
      <c r="C36" s="32">
        <f>SUM(C34:C35)</f>
        <v>4646</v>
      </c>
      <c r="D36" s="33">
        <f t="shared" ref="D36" si="0">SUM(D34:D35)</f>
        <v>2371</v>
      </c>
    </row>
    <row r="38" spans="1:5" x14ac:dyDescent="0.25">
      <c r="C38">
        <v>6355</v>
      </c>
      <c r="D38">
        <v>2905</v>
      </c>
    </row>
    <row r="42" spans="1:5" x14ac:dyDescent="0.25">
      <c r="B42" s="1" t="s">
        <v>33</v>
      </c>
    </row>
  </sheetData>
  <mergeCells count="10">
    <mergeCell ref="A30:D30"/>
    <mergeCell ref="A34:B34"/>
    <mergeCell ref="A35:B35"/>
    <mergeCell ref="A36:B36"/>
    <mergeCell ref="A1:D1"/>
    <mergeCell ref="A2:D2"/>
    <mergeCell ref="A3:D3"/>
    <mergeCell ref="A4:D4"/>
    <mergeCell ref="A5:D5"/>
    <mergeCell ref="A6:D6"/>
  </mergeCells>
  <pageMargins left="0.7" right="0.7" top="0.8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BAF BMS 21-22</vt:lpstr>
      <vt:lpstr>BAF BMS Cast</vt:lpstr>
      <vt:lpstr>BSc It 21-22</vt:lpstr>
      <vt:lpstr>BSc It Cast</vt:lpstr>
      <vt:lpstr>FYBSc</vt:lpstr>
      <vt:lpstr>FYBA Bcom</vt:lpstr>
      <vt:lpstr>SYBSc</vt:lpstr>
      <vt:lpstr>SYBA Bcom</vt:lpstr>
      <vt:lpstr>TYBSc</vt:lpstr>
      <vt:lpstr>TYBA Bcom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Javed</dc:creator>
  <cp:lastModifiedBy>91986</cp:lastModifiedBy>
  <cp:lastPrinted>2021-05-27T14:51:06Z</cp:lastPrinted>
  <dcterms:created xsi:type="dcterms:W3CDTF">2016-01-08T09:20:19Z</dcterms:created>
  <dcterms:modified xsi:type="dcterms:W3CDTF">2021-08-15T13:43:36Z</dcterms:modified>
</cp:coreProperties>
</file>